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0" yWindow="105" windowWidth="14265" windowHeight="11430" firstSheet="4" activeTab="4"/>
  </bookViews>
  <sheets>
    <sheet name="Модуль1" sheetId="2" state="veryHidden" r:id=""/>
    <sheet name="Gal_VarSheet" sheetId="5" state="hidden" r:id="rId1"/>
    <sheet name="Gal_TblSheet" sheetId="4" state="hidden" r:id="rId2"/>
    <sheet name="Отчет" sheetId="1" state="hidden" r:id="rId3"/>
    <sheet name="Отчет2" sheetId="6" r:id="rId4"/>
    <sheet name="Отчет1" sheetId="7" state="hidden" r:id="rId5"/>
  </sheets>
  <definedNames>
    <definedName name="GalDBTbl_Sklad" localSheetId="2">Gal_TblSheet!$A$1:$V$1262</definedName>
    <definedName name="GalDBTblFld_gr" localSheetId="2">Gal_TblSheet!$A$2:$A$1262</definedName>
    <definedName name="GalDBTblFld_koefpe" localSheetId="2">Gal_TblSheet!$H$2:$H$1262</definedName>
    <definedName name="GalDBTblFld_kolkp" localSheetId="2">Gal_TblSheet!$T$2:$T$1262</definedName>
    <definedName name="GalDBTblFld_massa" localSheetId="2">Gal_TblSheet!$R$2:$R$1262</definedName>
    <definedName name="GalDBTblFld_naim" localSheetId="2">Gal_TblSheet!$C$2:$C$1262</definedName>
    <definedName name="GalDBTblFld_nnom" localSheetId="2">Gal_TblSheet!$B$2:$B$1262</definedName>
    <definedName name="GalDBTblFld_oedizm" localSheetId="2">Gal_TblSheet!$I$2:$I$1262</definedName>
    <definedName name="GalDBTblFld_party" localSheetId="2">Gal_TblSheet!$D$2:$D$1262</definedName>
    <definedName name="GalDBTblFld_priceoedr" localSheetId="2">Gal_TblSheet!$N$2:$N$1262</definedName>
    <definedName name="GalDBTblFld_priceoedv" localSheetId="2">Gal_TblSheet!$O$2:$O$1262</definedName>
    <definedName name="GalDBTblFld_pricer" localSheetId="2">Gal_TblSheet!$P$2:$P$1262</definedName>
    <definedName name="GalDBTblFld_priceuedr" localSheetId="2">Gal_TblSheet!$F$2:$F$1262</definedName>
    <definedName name="GalDBTblFld_priceuedv" localSheetId="2">Gal_TblSheet!$G$2:$G$1262</definedName>
    <definedName name="GalDBTblFld_pricev" localSheetId="2">Gal_TblSheet!$Q$2:$Q$1262</definedName>
    <definedName name="GalDBTblFld_rub" localSheetId="2">Gal_TblSheet!$K$2:$K$1262</definedName>
    <definedName name="GalDBTblFld_skidka" localSheetId="2">Gal_TblSheet!$J$2:$J$1262</definedName>
    <definedName name="GalDBTblFld_ss" localSheetId="2">Gal_TblSheet!$M$2:$M$1262</definedName>
    <definedName name="GalDBTblFld_totpr" localSheetId="2">Gal_TblSheet!$U$2:$U$1262</definedName>
    <definedName name="GalDBTblFld_totpv" localSheetId="2">Gal_TblSheet!$V$2:$V$1262</definedName>
    <definedName name="GalDBTblFld_uedizm" localSheetId="2">Gal_TblSheet!$E$2:$E$1262</definedName>
    <definedName name="GalDBTblFld_val" localSheetId="2">Gal_TblSheet!$L$2:$L$1262</definedName>
    <definedName name="GalDBTblFld_vol" localSheetId="2">Gal_TblSheet!$S$2:$S$1262</definedName>
    <definedName name="GalDBVar__Arr1N" localSheetId="1">Gal_VarSheet!$C$3:$C$11</definedName>
    <definedName name="GalDBVar_CFH" localSheetId="1">Gal_VarSheet!$C$2</definedName>
    <definedName name="GalDBVar_k1" localSheetId="1">Gal_VarSheet!$C$9</definedName>
    <definedName name="GalDBVar_k2" localSheetId="1">Gal_VarSheet!$C$10</definedName>
    <definedName name="GalDBVar_k3" localSheetId="1">Gal_VarSheet!$C$11</definedName>
    <definedName name="GalDBVar_period" localSheetId="1">Gal_VarSheet!$C$12</definedName>
    <definedName name="GalDBVar_period">Gal_VarSheet!$C$12</definedName>
    <definedName name="GalDBVar_s1" localSheetId="1">Gal_VarSheet!$C$4</definedName>
    <definedName name="GalDBVar_s2" localSheetId="1">Gal_VarSheet!$C$8</definedName>
    <definedName name="GalDBVar_s3" localSheetId="1">Gal_VarSheet!$C$5</definedName>
    <definedName name="GalDBVar_s4" localSheetId="1">Gal_VarSheet!$C$6</definedName>
    <definedName name="GalDBVar_s5" localSheetId="1">Gal_VarSheet!$C$7</definedName>
    <definedName name="GalDBVar_t0" localSheetId="1">Gal_VarSheet!$C$3</definedName>
    <definedName name="GalRepTbl_Sklad" localSheetId="3">Отчет!$A$11:$O$11</definedName>
    <definedName name="GalRepTbl_Sklad" localSheetId="5">Отчет1!$A$11:$J$11</definedName>
    <definedName name="GalRepTbl_Sklad" localSheetId="4">Отчет2!$A$9:$H$446</definedName>
    <definedName name="GalRepTblFld_gr" localSheetId="3">Отчет!$A$11</definedName>
    <definedName name="GalRepTblFld_gr" localSheetId="5">Отчет1!$A$11</definedName>
    <definedName name="GalRepTblFld_gr" localSheetId="4">Отчет2!$A$9:$A$446</definedName>
    <definedName name="GalRepTblFld_koefpe" localSheetId="3">Отчет!$H$11</definedName>
    <definedName name="GalRepTblFld_koefpe" localSheetId="5">Отчет1!$I$11</definedName>
    <definedName name="GalRepTblFld_koefpe" localSheetId="4">Отчет2!#REF!</definedName>
    <definedName name="GalRepTblFld_kolkp" localSheetId="3">Отчет!$N$11</definedName>
    <definedName name="GalRepTblFld_kolkp" localSheetId="5">Отчет1!#REF!</definedName>
    <definedName name="GalRepTblFld_kolkp" localSheetId="4">Отчет2!#REF!</definedName>
    <definedName name="GalRepTblFld_massa" localSheetId="3">Отчет!$M$11</definedName>
    <definedName name="GalRepTblFld_massa" localSheetId="5">Отчет1!#REF!</definedName>
    <definedName name="GalRepTblFld_massa" localSheetId="4">Отчет2!#REF!</definedName>
    <definedName name="GalRepTblFld_naim" localSheetId="3">Отчет!$C$11</definedName>
    <definedName name="GalRepTblFld_naim" localSheetId="5">Отчет1!$C$11</definedName>
    <definedName name="GalRepTblFld_naim" localSheetId="4">Отчет2!$C$9:$C$446</definedName>
    <definedName name="GalRepTblFld_nnom" localSheetId="3">Отчет!$B$11</definedName>
    <definedName name="GalRepTblFld_nnom" localSheetId="5">Отчет1!$B$11</definedName>
    <definedName name="GalRepTblFld_nnom" localSheetId="4">Отчет2!$B$9:$B$446</definedName>
    <definedName name="GalRepTblFld_oedizm" localSheetId="3">Отчет!$J$11</definedName>
    <definedName name="GalRepTblFld_oedizm" localSheetId="5">Отчет1!#REF!</definedName>
    <definedName name="GalRepTblFld_oedizm" localSheetId="4">Отчет2!$F$9:$F$446</definedName>
    <definedName name="GalRepTblFld_party" localSheetId="3">Отчет!$D$11</definedName>
    <definedName name="GalRepTblFld_party" localSheetId="5">Отчет1!$D$11</definedName>
    <definedName name="GalRepTblFld_party" localSheetId="4">Отчет2!$D$9:$D$446</definedName>
    <definedName name="GalRepTblFld_priceoedr" localSheetId="3">Отчет!$L$11</definedName>
    <definedName name="GalRepTblFld_priceoedr" localSheetId="4">Отчет2!$G$9:$G$446</definedName>
    <definedName name="GalRepTblFld_priceoedv" localSheetId="3">Отчет!$K$11</definedName>
    <definedName name="GalRepTblFld_priceoedv" localSheetId="5">Отчет1!#REF!</definedName>
    <definedName name="GalRepTblFld_priceoedv" localSheetId="4">Отчет2!$H$9:$H$446</definedName>
    <definedName name="GalRepTblFld_priceuedr" localSheetId="3">Отчет!$G$11</definedName>
    <definedName name="GalRepTblFld_priceuedr" localSheetId="5">Отчет1!$H$11</definedName>
    <definedName name="GalRepTblFld_priceuedv" localSheetId="3">Отчет!$F$11</definedName>
    <definedName name="GalRepTblFld_priceuedv" localSheetId="5">Отчет1!$G$11</definedName>
    <definedName name="GalRepTblFld_priceuedv" localSheetId="4">Отчет2!#REF!</definedName>
    <definedName name="GalRepTblFld_skidka" localSheetId="3">Отчет!$I$11</definedName>
    <definedName name="GalRepTblFld_skidka" localSheetId="5">Отчет1!$J$11</definedName>
    <definedName name="GalRepTblFld_skidka" localSheetId="4">Отчет2!#REF!</definedName>
    <definedName name="GalRepTblFld_ss" localSheetId="3">Отчет!$O$11</definedName>
    <definedName name="GalRepTblFld_ss" localSheetId="5">Отчет1!#REF!</definedName>
    <definedName name="GalRepTblFld_ss" localSheetId="4">Отчет2!#REF!</definedName>
    <definedName name="GalRepTblFld_uedizm" localSheetId="3">Отчет!$E$11</definedName>
    <definedName name="GalRepTblFld_uedizm" localSheetId="5">Отчет1!$F$11</definedName>
    <definedName name="GalRepTblFld_uedizm" localSheetId="4">Отчет2!#REF!</definedName>
    <definedName name="GalRepVar_CFH" localSheetId="3">Отчет!$A$1</definedName>
    <definedName name="GalRepVar_CFH" localSheetId="5">Отчет1!$A$1</definedName>
    <definedName name="GalRepVar_CFH" localSheetId="4">Отчет2!$A$1</definedName>
    <definedName name="GalRepVar_k1" localSheetId="3">Отчет!$A$3</definedName>
    <definedName name="GalRepVar_k1" localSheetId="5">Отчет1!$A$3</definedName>
    <definedName name="GalRepVar_k1" localSheetId="4">Отчет2!#REF!</definedName>
    <definedName name="GalRepVar_k2" localSheetId="3">Отчет!$A$4</definedName>
    <definedName name="GalRepVar_k2" localSheetId="5">Отчет1!$A$4</definedName>
    <definedName name="GalRepVar_k2" localSheetId="4">Отчет2!#REF!</definedName>
    <definedName name="GalRepVar_k3" localSheetId="3">Отчет!#REF!</definedName>
    <definedName name="GalRepVar_k3" localSheetId="5">Отчет1!#REF!</definedName>
    <definedName name="GalRepVar_k3" localSheetId="4">Отчет2!#REF!</definedName>
    <definedName name="GalRepVar_period" localSheetId="3">Отчет!$A$5</definedName>
    <definedName name="GalRepVar_period" localSheetId="5">Отчет1!$A$5</definedName>
    <definedName name="GalRepVar_period" localSheetId="4">Отчет2!#REF!</definedName>
    <definedName name="GalRepVar_s1" localSheetId="3">Отчет!$A$2</definedName>
    <definedName name="GalRepVar_s1" localSheetId="5">Отчет1!$A$2</definedName>
    <definedName name="GalRepVar_s1" localSheetId="4">Отчет2!$A$2</definedName>
    <definedName name="GalRepVar_s2" localSheetId="3">Отчет!#REF!</definedName>
    <definedName name="GalRepVar_s2" localSheetId="5">Отчет1!#REF!</definedName>
    <definedName name="GalRepVar_s2" localSheetId="4">Отчет2!#REF!</definedName>
    <definedName name="GalRepVar_s3" localSheetId="3">Отчет!$A$6</definedName>
    <definedName name="GalRepVar_s3" localSheetId="5">Отчет1!$A$6</definedName>
    <definedName name="GalRepVar_s3" localSheetId="4">Отчет2!$A$3</definedName>
    <definedName name="GalRepVar_s4" localSheetId="3">Отчет!$A$7</definedName>
    <definedName name="GalRepVar_s4" localSheetId="5">Отчет1!$A$7</definedName>
    <definedName name="GalRepVar_s4" localSheetId="4">Отчет2!$A$4</definedName>
    <definedName name="_xlnm.Print_Titles" localSheetId="3">Отчет!$9:$10</definedName>
    <definedName name="_xlnm.Print_Titles" localSheetId="5">Отчет1!$9:$10</definedName>
    <definedName name="_xlnm.Print_Titles" localSheetId="4">Отчет2!$6:$7</definedName>
  </definedNames>
  <calcPr calcId="144525" fullCalcOnLoad="1"/>
</workbook>
</file>

<file path=xl/calcChain.xml><?xml version="1.0" encoding="utf-8"?>
<calcChain xmlns="http://schemas.openxmlformats.org/spreadsheetml/2006/main">
  <c r="I11" i="6" l="1"/>
  <c r="J11" i="6" s="1"/>
  <c r="K11" i="6" s="1"/>
  <c r="I12" i="6"/>
  <c r="J12" i="6" s="1"/>
  <c r="K12" i="6" s="1"/>
  <c r="I13" i="6"/>
  <c r="J13" i="6" s="1"/>
  <c r="K13" i="6" s="1"/>
  <c r="I14" i="6"/>
  <c r="J14" i="6" s="1"/>
  <c r="K14" i="6" s="1"/>
  <c r="I15" i="6"/>
  <c r="J15" i="6" s="1"/>
  <c r="K15" i="6" s="1"/>
  <c r="I16" i="6"/>
  <c r="J16" i="6" s="1"/>
  <c r="K16" i="6" s="1"/>
  <c r="I17" i="6"/>
  <c r="J17" i="6" s="1"/>
  <c r="K17" i="6" s="1"/>
  <c r="I18" i="6"/>
  <c r="J18" i="6" s="1"/>
  <c r="K18" i="6" s="1"/>
  <c r="I19" i="6"/>
  <c r="J19" i="6" s="1"/>
  <c r="K19" i="6" s="1"/>
  <c r="I20" i="6"/>
  <c r="J20" i="6" s="1"/>
  <c r="K20" i="6" s="1"/>
  <c r="I21" i="6"/>
  <c r="J21" i="6" s="1"/>
  <c r="K21" i="6" s="1"/>
  <c r="I23" i="6"/>
  <c r="J23" i="6" s="1"/>
  <c r="I25" i="6"/>
  <c r="J25" i="6" s="1"/>
  <c r="K25" i="6" s="1"/>
  <c r="I26" i="6"/>
  <c r="J26" i="6" s="1"/>
  <c r="K26" i="6" s="1"/>
  <c r="I27" i="6"/>
  <c r="J27" i="6" s="1"/>
  <c r="K27" i="6" s="1"/>
  <c r="I28" i="6"/>
  <c r="J28" i="6" s="1"/>
  <c r="I30" i="6"/>
  <c r="J30" i="6" s="1"/>
  <c r="K30" i="6" s="1"/>
  <c r="I31" i="6"/>
  <c r="J31" i="6" s="1"/>
  <c r="K31" i="6" s="1"/>
  <c r="I32" i="6"/>
  <c r="J32" i="6" s="1"/>
  <c r="I34" i="6"/>
  <c r="J34" i="6" s="1"/>
  <c r="I35" i="6"/>
  <c r="J35" i="6" s="1"/>
  <c r="K35" i="6" s="1"/>
  <c r="I36" i="6"/>
  <c r="J36" i="6" s="1"/>
  <c r="K36" i="6" s="1"/>
  <c r="I37" i="6"/>
  <c r="J37" i="6" s="1"/>
  <c r="K37" i="6" s="1"/>
  <c r="I39" i="6"/>
  <c r="J39" i="6" s="1"/>
  <c r="K39" i="6" s="1"/>
  <c r="I40" i="6"/>
  <c r="J40" i="6" s="1"/>
  <c r="K40" i="6" s="1"/>
  <c r="I41" i="6"/>
  <c r="J41" i="6" s="1"/>
  <c r="K41" i="6" s="1"/>
  <c r="I42" i="6"/>
  <c r="J42" i="6" s="1"/>
  <c r="I43" i="6"/>
  <c r="J43" i="6" s="1"/>
  <c r="K43" i="6" s="1"/>
  <c r="I44" i="6"/>
  <c r="J44" i="6" s="1"/>
  <c r="K44" i="6" s="1"/>
  <c r="I45" i="6"/>
  <c r="J45" i="6" s="1"/>
  <c r="K45" i="6" s="1"/>
  <c r="I46" i="6"/>
  <c r="J46" i="6" s="1"/>
  <c r="I47" i="6"/>
  <c r="J47" i="6" s="1"/>
  <c r="K47" i="6" s="1"/>
  <c r="I49" i="6"/>
  <c r="J49" i="6" s="1"/>
  <c r="K49" i="6" s="1"/>
  <c r="I50" i="6"/>
  <c r="J50" i="6" s="1"/>
  <c r="K50" i="6" s="1"/>
  <c r="I51" i="6"/>
  <c r="J51" i="6" s="1"/>
  <c r="K51" i="6" s="1"/>
  <c r="I53" i="6"/>
  <c r="J53" i="6" s="1"/>
  <c r="I54" i="6"/>
  <c r="J54" i="6" s="1"/>
  <c r="K54" i="6" s="1"/>
  <c r="I55" i="6"/>
  <c r="J55" i="6" s="1"/>
  <c r="I56" i="6"/>
  <c r="J56" i="6" s="1"/>
  <c r="K56" i="6" s="1"/>
  <c r="I58" i="6"/>
  <c r="J58" i="6" s="1"/>
  <c r="K58" i="6" s="1"/>
  <c r="I59" i="6"/>
  <c r="J59" i="6" s="1"/>
  <c r="I60" i="6"/>
  <c r="J60" i="6" s="1"/>
  <c r="K60" i="6" s="1"/>
  <c r="I61" i="6"/>
  <c r="J61" i="6" s="1"/>
  <c r="K61" i="6" s="1"/>
  <c r="I62" i="6"/>
  <c r="J62" i="6" s="1"/>
  <c r="K62" i="6" s="1"/>
  <c r="I63" i="6"/>
  <c r="J63" i="6" s="1"/>
  <c r="I65" i="6"/>
  <c r="J65" i="6" s="1"/>
  <c r="K65" i="6" s="1"/>
  <c r="I66" i="6"/>
  <c r="J66" i="6" s="1"/>
  <c r="I67" i="6"/>
  <c r="J67" i="6" s="1"/>
  <c r="K67" i="6" s="1"/>
  <c r="L67" i="6" s="1"/>
  <c r="I68" i="6"/>
  <c r="J68" i="6" s="1"/>
  <c r="K68" i="6" s="1"/>
  <c r="L68" i="6" s="1"/>
  <c r="I69" i="6"/>
  <c r="J69" i="6" s="1"/>
  <c r="K69" i="6" s="1"/>
  <c r="L69" i="6" s="1"/>
  <c r="I70" i="6"/>
  <c r="J70" i="6" s="1"/>
  <c r="K70" i="6" s="1"/>
  <c r="L70" i="6" s="1"/>
  <c r="I71" i="6"/>
  <c r="J71" i="6" s="1"/>
  <c r="K71" i="6" s="1"/>
  <c r="L71" i="6" s="1"/>
  <c r="I72" i="6"/>
  <c r="J72" i="6" s="1"/>
  <c r="K72" i="6" s="1"/>
  <c r="L72" i="6" s="1"/>
  <c r="I73" i="6"/>
  <c r="J73" i="6" s="1"/>
  <c r="K73" i="6" s="1"/>
  <c r="L73" i="6" s="1"/>
  <c r="I74" i="6"/>
  <c r="J74" i="6" s="1"/>
  <c r="K74" i="6" s="1"/>
  <c r="L74" i="6" s="1"/>
  <c r="I76" i="6"/>
  <c r="J76" i="6" s="1"/>
  <c r="K76" i="6" s="1"/>
  <c r="L76" i="6" s="1"/>
  <c r="I77" i="6"/>
  <c r="J77" i="6" s="1"/>
  <c r="K77" i="6" s="1"/>
  <c r="L77" i="6" s="1"/>
  <c r="I78" i="6"/>
  <c r="J78" i="6" s="1"/>
  <c r="K78" i="6" s="1"/>
  <c r="L78" i="6" s="1"/>
  <c r="I79" i="6"/>
  <c r="J79" i="6" s="1"/>
  <c r="K79" i="6" s="1"/>
  <c r="L79" i="6" s="1"/>
  <c r="I80" i="6"/>
  <c r="J80" i="6" s="1"/>
  <c r="K80" i="6" s="1"/>
  <c r="L80" i="6" s="1"/>
  <c r="I81" i="6"/>
  <c r="J81" i="6" s="1"/>
  <c r="K81" i="6" s="1"/>
  <c r="L81" i="6" s="1"/>
  <c r="I82" i="6"/>
  <c r="J82" i="6" s="1"/>
  <c r="K82" i="6" s="1"/>
  <c r="L82" i="6" s="1"/>
  <c r="I83" i="6"/>
  <c r="J83" i="6" s="1"/>
  <c r="K83" i="6" s="1"/>
  <c r="L83" i="6" s="1"/>
  <c r="I84" i="6"/>
  <c r="J84" i="6" s="1"/>
  <c r="K84" i="6" s="1"/>
  <c r="L84" i="6" s="1"/>
  <c r="I85" i="6"/>
  <c r="J85" i="6" s="1"/>
  <c r="K85" i="6" s="1"/>
  <c r="L85" i="6" s="1"/>
  <c r="I87" i="6"/>
  <c r="J87" i="6" s="1"/>
  <c r="K87" i="6" s="1"/>
  <c r="L87" i="6" s="1"/>
  <c r="I88" i="6"/>
  <c r="J88" i="6" s="1"/>
  <c r="K88" i="6" s="1"/>
  <c r="L88" i="6" s="1"/>
  <c r="I90" i="6"/>
  <c r="J90" i="6" s="1"/>
  <c r="K90" i="6" s="1"/>
  <c r="L90" i="6" s="1"/>
  <c r="I91" i="6"/>
  <c r="J91" i="6" s="1"/>
  <c r="K91" i="6" s="1"/>
  <c r="L91" i="6" s="1"/>
  <c r="I92" i="6"/>
  <c r="J92" i="6" s="1"/>
  <c r="K92" i="6" s="1"/>
  <c r="I93" i="6"/>
  <c r="J93" i="6" s="1"/>
  <c r="I94" i="6"/>
  <c r="J94" i="6" s="1"/>
  <c r="K94" i="6" s="1"/>
  <c r="I95" i="6"/>
  <c r="J95" i="6" s="1"/>
  <c r="K95" i="6" s="1"/>
  <c r="I96" i="6"/>
  <c r="J96" i="6" s="1"/>
  <c r="K96" i="6" s="1"/>
  <c r="I97" i="6"/>
  <c r="J97" i="6" s="1"/>
  <c r="I98" i="6"/>
  <c r="J98" i="6" s="1"/>
  <c r="K98" i="6" s="1"/>
  <c r="I99" i="6"/>
  <c r="J99" i="6" s="1"/>
  <c r="K99" i="6" s="1"/>
  <c r="I100" i="6"/>
  <c r="J100" i="6" s="1"/>
  <c r="K100" i="6" s="1"/>
  <c r="I101" i="6"/>
  <c r="J101" i="6" s="1"/>
  <c r="K101" i="6" s="1"/>
  <c r="I102" i="6"/>
  <c r="J102" i="6" s="1"/>
  <c r="K102" i="6" s="1"/>
  <c r="I103" i="6"/>
  <c r="J103" i="6" s="1"/>
  <c r="I104" i="6"/>
  <c r="J104" i="6" s="1"/>
  <c r="K104" i="6" s="1"/>
  <c r="I105" i="6"/>
  <c r="J105" i="6" s="1"/>
  <c r="K105" i="6" s="1"/>
  <c r="I106" i="6"/>
  <c r="J106" i="6" s="1"/>
  <c r="I107" i="6"/>
  <c r="J107" i="6" s="1"/>
  <c r="K107" i="6" s="1"/>
  <c r="I108" i="6"/>
  <c r="J108" i="6" s="1"/>
  <c r="I109" i="6"/>
  <c r="J109" i="6" s="1"/>
  <c r="K109" i="6" s="1"/>
  <c r="I110" i="6"/>
  <c r="J110" i="6" s="1"/>
  <c r="K110" i="6" s="1"/>
  <c r="I111" i="6"/>
  <c r="J111" i="6" s="1"/>
  <c r="I112" i="6"/>
  <c r="J112" i="6" s="1"/>
  <c r="K112" i="6" s="1"/>
  <c r="I113" i="6"/>
  <c r="J113" i="6" s="1"/>
  <c r="K113" i="6" s="1"/>
  <c r="I114" i="6"/>
  <c r="J114" i="6" s="1"/>
  <c r="K114" i="6" s="1"/>
  <c r="I115" i="6"/>
  <c r="J115" i="6" s="1"/>
  <c r="K115" i="6" s="1"/>
  <c r="I116" i="6"/>
  <c r="J116" i="6" s="1"/>
  <c r="K116" i="6" s="1"/>
  <c r="I117" i="6"/>
  <c r="J117" i="6" s="1"/>
  <c r="K117" i="6" s="1"/>
  <c r="I118" i="6"/>
  <c r="J118" i="6" s="1"/>
  <c r="I119" i="6"/>
  <c r="J119" i="6" s="1"/>
  <c r="K119" i="6" s="1"/>
  <c r="I120" i="6"/>
  <c r="J120" i="6" s="1"/>
  <c r="I121" i="6"/>
  <c r="J121" i="6" s="1"/>
  <c r="I122" i="6"/>
  <c r="J122" i="6" s="1"/>
  <c r="K122" i="6" s="1"/>
  <c r="I123" i="6"/>
  <c r="J123" i="6" s="1"/>
  <c r="K123" i="6" s="1"/>
  <c r="I124" i="6"/>
  <c r="J124" i="6" s="1"/>
  <c r="I125" i="6"/>
  <c r="J125" i="6" s="1"/>
  <c r="K125" i="6" s="1"/>
  <c r="I126" i="6"/>
  <c r="J126" i="6" s="1"/>
  <c r="K126" i="6" s="1"/>
  <c r="I127" i="6"/>
  <c r="J127" i="6" s="1"/>
  <c r="K127" i="6" s="1"/>
  <c r="I128" i="6"/>
  <c r="J128" i="6" s="1"/>
  <c r="I129" i="6"/>
  <c r="J129" i="6" s="1"/>
  <c r="K129" i="6" s="1"/>
  <c r="I130" i="6"/>
  <c r="J130" i="6" s="1"/>
  <c r="K130" i="6" s="1"/>
  <c r="I131" i="6"/>
  <c r="J131" i="6" s="1"/>
  <c r="K131" i="6" s="1"/>
  <c r="I132" i="6"/>
  <c r="J132" i="6" s="1"/>
  <c r="I133" i="6"/>
  <c r="J133" i="6" s="1"/>
  <c r="K133" i="6" s="1"/>
  <c r="I134" i="6"/>
  <c r="J134" i="6" s="1"/>
  <c r="K134" i="6" s="1"/>
  <c r="I135" i="6"/>
  <c r="J135" i="6" s="1"/>
  <c r="I136" i="6"/>
  <c r="J136" i="6" s="1"/>
  <c r="K136" i="6" s="1"/>
  <c r="I137" i="6"/>
  <c r="J137" i="6" s="1"/>
  <c r="K137" i="6" s="1"/>
  <c r="I138" i="6"/>
  <c r="J138" i="6" s="1"/>
  <c r="K138" i="6" s="1"/>
  <c r="I139" i="6"/>
  <c r="J139" i="6" s="1"/>
  <c r="I140" i="6"/>
  <c r="J140" i="6" s="1"/>
  <c r="K140" i="6" s="1"/>
  <c r="I141" i="6"/>
  <c r="J141" i="6" s="1"/>
  <c r="K141" i="6" s="1"/>
  <c r="I142" i="6"/>
  <c r="J142" i="6" s="1"/>
  <c r="K142" i="6" s="1"/>
  <c r="I143" i="6"/>
  <c r="J143" i="6" s="1"/>
  <c r="I144" i="6"/>
  <c r="J144" i="6" s="1"/>
  <c r="K144" i="6" s="1"/>
  <c r="I145" i="6"/>
  <c r="J145" i="6" s="1"/>
  <c r="K145" i="6" s="1"/>
  <c r="I146" i="6"/>
  <c r="J146" i="6" s="1"/>
  <c r="K146" i="6" s="1"/>
  <c r="I147" i="6"/>
  <c r="J147" i="6" s="1"/>
  <c r="I148" i="6"/>
  <c r="J148" i="6" s="1"/>
  <c r="K148" i="6" s="1"/>
  <c r="I149" i="6"/>
  <c r="J149" i="6" s="1"/>
  <c r="I150" i="6"/>
  <c r="J150" i="6" s="1"/>
  <c r="K150" i="6" s="1"/>
  <c r="I151" i="6"/>
  <c r="J151" i="6" s="1"/>
  <c r="I152" i="6"/>
  <c r="J152" i="6" s="1"/>
  <c r="K152" i="6" s="1"/>
  <c r="I153" i="6"/>
  <c r="J153" i="6" s="1"/>
  <c r="K153" i="6" s="1"/>
  <c r="I154" i="6"/>
  <c r="J154" i="6" s="1"/>
  <c r="K154" i="6" s="1"/>
  <c r="I155" i="6"/>
  <c r="J155" i="6" s="1"/>
  <c r="I156" i="6"/>
  <c r="J156" i="6" s="1"/>
  <c r="K156" i="6" s="1"/>
  <c r="I157" i="6"/>
  <c r="J157" i="6" s="1"/>
  <c r="K157" i="6" s="1"/>
  <c r="I158" i="6"/>
  <c r="J158" i="6" s="1"/>
  <c r="K158" i="6" s="1"/>
  <c r="I159" i="6"/>
  <c r="J159" i="6" s="1"/>
  <c r="I160" i="6"/>
  <c r="J160" i="6" s="1"/>
  <c r="K160" i="6" s="1"/>
  <c r="I161" i="6"/>
  <c r="J161" i="6" s="1"/>
  <c r="K161" i="6" s="1"/>
  <c r="I162" i="6"/>
  <c r="J162" i="6" s="1"/>
  <c r="K162" i="6" s="1"/>
  <c r="I163" i="6"/>
  <c r="J163" i="6" s="1"/>
  <c r="I164" i="6"/>
  <c r="J164" i="6" s="1"/>
  <c r="K164" i="6" s="1"/>
  <c r="I165" i="6"/>
  <c r="J165" i="6" s="1"/>
  <c r="K165" i="6" s="1"/>
  <c r="I166" i="6"/>
  <c r="J166" i="6" s="1"/>
  <c r="K166" i="6" s="1"/>
  <c r="I167" i="6"/>
  <c r="J167" i="6" s="1"/>
  <c r="I168" i="6"/>
  <c r="J168" i="6" s="1"/>
  <c r="K168" i="6" s="1"/>
  <c r="L168" i="6" s="1"/>
  <c r="I169" i="6"/>
  <c r="J169" i="6" s="1"/>
  <c r="K169" i="6" s="1"/>
  <c r="L169" i="6" s="1"/>
  <c r="I170" i="6"/>
  <c r="J170" i="6" s="1"/>
  <c r="K170" i="6" s="1"/>
  <c r="L170" i="6" s="1"/>
  <c r="I171" i="6"/>
  <c r="J171" i="6" s="1"/>
  <c r="K171" i="6" s="1"/>
  <c r="L171" i="6" s="1"/>
  <c r="I172" i="6"/>
  <c r="J172" i="6" s="1"/>
  <c r="K172" i="6" s="1"/>
  <c r="L172" i="6" s="1"/>
  <c r="I173" i="6"/>
  <c r="J173" i="6" s="1"/>
  <c r="K173" i="6" s="1"/>
  <c r="L173" i="6" s="1"/>
  <c r="I175" i="6"/>
  <c r="J175" i="6" s="1"/>
  <c r="K175" i="6" s="1"/>
  <c r="L175" i="6" s="1"/>
  <c r="I176" i="6"/>
  <c r="J176" i="6" s="1"/>
  <c r="K176" i="6" s="1"/>
  <c r="L176" i="6" s="1"/>
  <c r="I177" i="6"/>
  <c r="J177" i="6" s="1"/>
  <c r="K177" i="6" s="1"/>
  <c r="L177" i="6" s="1"/>
  <c r="I178" i="6"/>
  <c r="J178" i="6" s="1"/>
  <c r="K178" i="6" s="1"/>
  <c r="L178" i="6" s="1"/>
  <c r="I179" i="6"/>
  <c r="J179" i="6" s="1"/>
  <c r="K179" i="6" s="1"/>
  <c r="L179" i="6" s="1"/>
  <c r="I180" i="6"/>
  <c r="J180" i="6" s="1"/>
  <c r="K180" i="6" s="1"/>
  <c r="L180" i="6" s="1"/>
  <c r="I181" i="6"/>
  <c r="J181" i="6" s="1"/>
  <c r="K181" i="6" s="1"/>
  <c r="L181" i="6" s="1"/>
  <c r="I182" i="6"/>
  <c r="J182" i="6" s="1"/>
  <c r="K182" i="6" s="1"/>
  <c r="L182" i="6" s="1"/>
  <c r="I183" i="6"/>
  <c r="J183" i="6" s="1"/>
  <c r="K183" i="6" s="1"/>
  <c r="L183" i="6" s="1"/>
  <c r="I184" i="6"/>
  <c r="J184" i="6" s="1"/>
  <c r="K184" i="6" s="1"/>
  <c r="L184" i="6" s="1"/>
  <c r="I185" i="6"/>
  <c r="J185" i="6" s="1"/>
  <c r="K185" i="6" s="1"/>
  <c r="L185" i="6" s="1"/>
  <c r="I186" i="6"/>
  <c r="J186" i="6" s="1"/>
  <c r="K186" i="6" s="1"/>
  <c r="L186" i="6" s="1"/>
  <c r="I187" i="6"/>
  <c r="J187" i="6" s="1"/>
  <c r="K187" i="6" s="1"/>
  <c r="L187" i="6" s="1"/>
  <c r="I188" i="6"/>
  <c r="J188" i="6" s="1"/>
  <c r="K188" i="6" s="1"/>
  <c r="L188" i="6" s="1"/>
  <c r="I190" i="6"/>
  <c r="J190" i="6" s="1"/>
  <c r="K190" i="6" s="1"/>
  <c r="L190" i="6" s="1"/>
  <c r="I191" i="6"/>
  <c r="J191" i="6" s="1"/>
  <c r="K191" i="6" s="1"/>
  <c r="L191" i="6" s="1"/>
  <c r="I192" i="6"/>
  <c r="J192" i="6" s="1"/>
  <c r="K192" i="6" s="1"/>
  <c r="L192" i="6" s="1"/>
  <c r="I193" i="6"/>
  <c r="J193" i="6" s="1"/>
  <c r="K193" i="6" s="1"/>
  <c r="L193" i="6" s="1"/>
  <c r="I194" i="6"/>
  <c r="J194" i="6" s="1"/>
  <c r="K194" i="6" s="1"/>
  <c r="L194" i="6" s="1"/>
  <c r="I195" i="6"/>
  <c r="J195" i="6" s="1"/>
  <c r="K195" i="6" s="1"/>
  <c r="L195" i="6" s="1"/>
  <c r="I196" i="6"/>
  <c r="J196" i="6" s="1"/>
  <c r="K196" i="6" s="1"/>
  <c r="L196" i="6" s="1"/>
  <c r="I197" i="6"/>
  <c r="J197" i="6" s="1"/>
  <c r="K197" i="6" s="1"/>
  <c r="L197" i="6" s="1"/>
  <c r="I199" i="6"/>
  <c r="J199" i="6" s="1"/>
  <c r="K199" i="6" s="1"/>
  <c r="L199" i="6" s="1"/>
  <c r="I200" i="6"/>
  <c r="J200" i="6" s="1"/>
  <c r="K200" i="6" s="1"/>
  <c r="L200" i="6" s="1"/>
  <c r="I201" i="6"/>
  <c r="J201" i="6" s="1"/>
  <c r="K201" i="6" s="1"/>
  <c r="L201" i="6" s="1"/>
  <c r="I202" i="6"/>
  <c r="J202" i="6" s="1"/>
  <c r="K202" i="6" s="1"/>
  <c r="L202" i="6" s="1"/>
  <c r="I203" i="6"/>
  <c r="J203" i="6" s="1"/>
  <c r="K203" i="6" s="1"/>
  <c r="L203" i="6" s="1"/>
  <c r="I204" i="6"/>
  <c r="J204" i="6" s="1"/>
  <c r="K204" i="6" s="1"/>
  <c r="L204" i="6" s="1"/>
  <c r="I205" i="6"/>
  <c r="J205" i="6" s="1"/>
  <c r="K205" i="6" s="1"/>
  <c r="L205" i="6" s="1"/>
  <c r="I206" i="6"/>
  <c r="J206" i="6" s="1"/>
  <c r="K206" i="6" s="1"/>
  <c r="L206" i="6" s="1"/>
  <c r="I207" i="6"/>
  <c r="J207" i="6" s="1"/>
  <c r="K207" i="6" s="1"/>
  <c r="L207" i="6" s="1"/>
  <c r="I208" i="6"/>
  <c r="J208" i="6" s="1"/>
  <c r="K208" i="6" s="1"/>
  <c r="L208" i="6" s="1"/>
  <c r="I209" i="6"/>
  <c r="J209" i="6" s="1"/>
  <c r="K209" i="6" s="1"/>
  <c r="L209" i="6" s="1"/>
  <c r="I210" i="6"/>
  <c r="J210" i="6" s="1"/>
  <c r="K210" i="6" s="1"/>
  <c r="L210" i="6" s="1"/>
  <c r="I212" i="6"/>
  <c r="J212" i="6" s="1"/>
  <c r="K212" i="6" s="1"/>
  <c r="L212" i="6" s="1"/>
  <c r="I213" i="6"/>
  <c r="J213" i="6" s="1"/>
  <c r="K213" i="6" s="1"/>
  <c r="L213" i="6" s="1"/>
  <c r="I214" i="6"/>
  <c r="J214" i="6" s="1"/>
  <c r="K214" i="6" s="1"/>
  <c r="L214" i="6" s="1"/>
  <c r="I215" i="6"/>
  <c r="J215" i="6" s="1"/>
  <c r="K215" i="6" s="1"/>
  <c r="L215" i="6" s="1"/>
  <c r="I216" i="6"/>
  <c r="J216" i="6" s="1"/>
  <c r="K216" i="6" s="1"/>
  <c r="L216" i="6" s="1"/>
  <c r="I217" i="6"/>
  <c r="J217" i="6" s="1"/>
  <c r="K217" i="6" s="1"/>
  <c r="L217" i="6" s="1"/>
  <c r="I218" i="6"/>
  <c r="J218" i="6" s="1"/>
  <c r="K218" i="6" s="1"/>
  <c r="L218" i="6" s="1"/>
  <c r="I219" i="6"/>
  <c r="J219" i="6" s="1"/>
  <c r="K219" i="6" s="1"/>
  <c r="L219" i="6" s="1"/>
  <c r="I220" i="6"/>
  <c r="J220" i="6" s="1"/>
  <c r="K220" i="6" s="1"/>
  <c r="L220" i="6" s="1"/>
  <c r="I221" i="6"/>
  <c r="J221" i="6" s="1"/>
  <c r="K221" i="6" s="1"/>
  <c r="L221" i="6" s="1"/>
  <c r="I222" i="6"/>
  <c r="J222" i="6" s="1"/>
  <c r="K222" i="6" s="1"/>
  <c r="L222" i="6" s="1"/>
  <c r="I223" i="6"/>
  <c r="J223" i="6" s="1"/>
  <c r="K223" i="6" s="1"/>
  <c r="L223" i="6" s="1"/>
  <c r="I224" i="6"/>
  <c r="J224" i="6" s="1"/>
  <c r="K224" i="6" s="1"/>
  <c r="L224" i="6" s="1"/>
  <c r="I225" i="6"/>
  <c r="J225" i="6" s="1"/>
  <c r="K225" i="6" s="1"/>
  <c r="L225" i="6" s="1"/>
  <c r="I226" i="6"/>
  <c r="J226" i="6" s="1"/>
  <c r="K226" i="6" s="1"/>
  <c r="L226" i="6" s="1"/>
  <c r="I227" i="6"/>
  <c r="J227" i="6" s="1"/>
  <c r="K227" i="6" s="1"/>
  <c r="L227" i="6" s="1"/>
  <c r="I228" i="6"/>
  <c r="J228" i="6" s="1"/>
  <c r="K228" i="6" s="1"/>
  <c r="L228" i="6" s="1"/>
  <c r="I229" i="6"/>
  <c r="J229" i="6" s="1"/>
  <c r="K229" i="6" s="1"/>
  <c r="L229" i="6" s="1"/>
  <c r="I230" i="6"/>
  <c r="J230" i="6" s="1"/>
  <c r="K230" i="6" s="1"/>
  <c r="L230" i="6" s="1"/>
  <c r="I231" i="6"/>
  <c r="J231" i="6" s="1"/>
  <c r="K231" i="6" s="1"/>
  <c r="L231" i="6" s="1"/>
  <c r="I233" i="6"/>
  <c r="J233" i="6" s="1"/>
  <c r="K233" i="6" s="1"/>
  <c r="I234" i="6"/>
  <c r="J234" i="6" s="1"/>
  <c r="I235" i="6"/>
  <c r="J235" i="6" s="1"/>
  <c r="K235" i="6" s="1"/>
  <c r="I236" i="6"/>
  <c r="J236" i="6" s="1"/>
  <c r="K236" i="6" s="1"/>
  <c r="I237" i="6"/>
  <c r="J237" i="6" s="1"/>
  <c r="K237" i="6" s="1"/>
  <c r="I238" i="6"/>
  <c r="J238" i="6" s="1"/>
  <c r="K238" i="6" s="1"/>
  <c r="I239" i="6"/>
  <c r="J239" i="6" s="1"/>
  <c r="I240" i="6"/>
  <c r="J240" i="6" s="1"/>
  <c r="K240" i="6" s="1"/>
  <c r="I242" i="6"/>
  <c r="J242" i="6" s="1"/>
  <c r="K242" i="6" s="1"/>
  <c r="I243" i="6"/>
  <c r="J243" i="6" s="1"/>
  <c r="K243" i="6" s="1"/>
  <c r="I244" i="6"/>
  <c r="J244" i="6" s="1"/>
  <c r="I245" i="6"/>
  <c r="J245" i="6" s="1"/>
  <c r="I246" i="6"/>
  <c r="J246" i="6" s="1"/>
  <c r="I247" i="6"/>
  <c r="J247" i="6" s="1"/>
  <c r="I248" i="6"/>
  <c r="J248" i="6" s="1"/>
  <c r="I249" i="6"/>
  <c r="J249" i="6" s="1"/>
  <c r="I250" i="6"/>
  <c r="J250" i="6" s="1"/>
  <c r="I251" i="6"/>
  <c r="J251" i="6" s="1"/>
  <c r="I252" i="6"/>
  <c r="J252" i="6" s="1"/>
  <c r="I253" i="6"/>
  <c r="J253" i="6" s="1"/>
  <c r="I254" i="6"/>
  <c r="J254" i="6" s="1"/>
  <c r="I256" i="6"/>
  <c r="J256" i="6" s="1"/>
  <c r="I258" i="6"/>
  <c r="J258" i="6" s="1"/>
  <c r="I259" i="6"/>
  <c r="J259" i="6" s="1"/>
  <c r="I260" i="6"/>
  <c r="J260" i="6" s="1"/>
  <c r="I261" i="6"/>
  <c r="J261" i="6" s="1"/>
  <c r="I262" i="6"/>
  <c r="J262" i="6" s="1"/>
  <c r="I264" i="6"/>
  <c r="J264" i="6" s="1"/>
  <c r="K264" i="6" s="1"/>
  <c r="L264" i="6" s="1"/>
  <c r="I265" i="6"/>
  <c r="J265" i="6" s="1"/>
  <c r="K265" i="6" s="1"/>
  <c r="L265" i="6" s="1"/>
  <c r="I266" i="6"/>
  <c r="J266" i="6" s="1"/>
  <c r="K266" i="6" s="1"/>
  <c r="L266" i="6" s="1"/>
  <c r="I267" i="6"/>
  <c r="J267" i="6" s="1"/>
  <c r="K267" i="6" s="1"/>
  <c r="L267" i="6" s="1"/>
  <c r="I269" i="6"/>
  <c r="J269" i="6" s="1"/>
  <c r="K269" i="6" s="1"/>
  <c r="L269" i="6" s="1"/>
  <c r="I270" i="6"/>
  <c r="J270" i="6" s="1"/>
  <c r="K270" i="6" s="1"/>
  <c r="L270" i="6" s="1"/>
  <c r="I271" i="6"/>
  <c r="J271" i="6" s="1"/>
  <c r="K271" i="6" s="1"/>
  <c r="L271" i="6" s="1"/>
  <c r="I272" i="6"/>
  <c r="J272" i="6" s="1"/>
  <c r="K272" i="6" s="1"/>
  <c r="L272" i="6" s="1"/>
  <c r="I274" i="6"/>
  <c r="J274" i="6" s="1"/>
  <c r="K274" i="6" s="1"/>
  <c r="L274" i="6" s="1"/>
  <c r="I275" i="6"/>
  <c r="J275" i="6" s="1"/>
  <c r="K275" i="6" s="1"/>
  <c r="L275" i="6" s="1"/>
  <c r="I276" i="6"/>
  <c r="J276" i="6" s="1"/>
  <c r="K276" i="6" s="1"/>
  <c r="L276" i="6" s="1"/>
  <c r="I277" i="6"/>
  <c r="J277" i="6" s="1"/>
  <c r="K277" i="6" s="1"/>
  <c r="L277" i="6" s="1"/>
  <c r="I278" i="6"/>
  <c r="J278" i="6" s="1"/>
  <c r="K278" i="6" s="1"/>
  <c r="L278" i="6" s="1"/>
  <c r="I279" i="6"/>
  <c r="J279" i="6" s="1"/>
  <c r="K279" i="6" s="1"/>
  <c r="L279" i="6" s="1"/>
  <c r="I280" i="6"/>
  <c r="J280" i="6" s="1"/>
  <c r="K280" i="6" s="1"/>
  <c r="L280" i="6" s="1"/>
  <c r="I282" i="6"/>
  <c r="J282" i="6" s="1"/>
  <c r="K282" i="6" s="1"/>
  <c r="L282" i="6" s="1"/>
  <c r="I283" i="6"/>
  <c r="J283" i="6" s="1"/>
  <c r="K283" i="6" s="1"/>
  <c r="L283" i="6" s="1"/>
  <c r="I284" i="6"/>
  <c r="J284" i="6" s="1"/>
  <c r="K284" i="6" s="1"/>
  <c r="L284" i="6" s="1"/>
  <c r="I285" i="6"/>
  <c r="J285" i="6" s="1"/>
  <c r="K285" i="6" s="1"/>
  <c r="L285" i="6" s="1"/>
  <c r="I286" i="6"/>
  <c r="J286" i="6" s="1"/>
  <c r="K286" i="6" s="1"/>
  <c r="L286" i="6" s="1"/>
  <c r="I287" i="6"/>
  <c r="J287" i="6" s="1"/>
  <c r="K287" i="6" s="1"/>
  <c r="L287" i="6" s="1"/>
  <c r="I288" i="6"/>
  <c r="J288" i="6" s="1"/>
  <c r="K288" i="6" s="1"/>
  <c r="L288" i="6" s="1"/>
  <c r="I290" i="6"/>
  <c r="J290" i="6" s="1"/>
  <c r="K290" i="6" s="1"/>
  <c r="L290" i="6" s="1"/>
  <c r="I291" i="6"/>
  <c r="J291" i="6" s="1"/>
  <c r="K291" i="6" s="1"/>
  <c r="L291" i="6" s="1"/>
  <c r="I292" i="6"/>
  <c r="J292" i="6" s="1"/>
  <c r="K292" i="6" s="1"/>
  <c r="L292" i="6" s="1"/>
  <c r="I293" i="6"/>
  <c r="J293" i="6" s="1"/>
  <c r="K293" i="6" s="1"/>
  <c r="L293" i="6" s="1"/>
  <c r="I294" i="6"/>
  <c r="J294" i="6" s="1"/>
  <c r="K294" i="6" s="1"/>
  <c r="L294" i="6" s="1"/>
  <c r="I295" i="6"/>
  <c r="J295" i="6" s="1"/>
  <c r="K295" i="6" s="1"/>
  <c r="L295" i="6" s="1"/>
  <c r="I296" i="6"/>
  <c r="J296" i="6" s="1"/>
  <c r="K296" i="6" s="1"/>
  <c r="L296" i="6" s="1"/>
  <c r="I297" i="6"/>
  <c r="J297" i="6" s="1"/>
  <c r="K297" i="6" s="1"/>
  <c r="L297" i="6" s="1"/>
  <c r="I298" i="6"/>
  <c r="J298" i="6" s="1"/>
  <c r="K298" i="6" s="1"/>
  <c r="L298" i="6" s="1"/>
  <c r="I299" i="6"/>
  <c r="J299" i="6" s="1"/>
  <c r="K299" i="6" s="1"/>
  <c r="L299" i="6" s="1"/>
  <c r="I300" i="6"/>
  <c r="J300" i="6" s="1"/>
  <c r="K300" i="6" s="1"/>
  <c r="L300" i="6" s="1"/>
  <c r="I301" i="6"/>
  <c r="J301" i="6" s="1"/>
  <c r="K301" i="6" s="1"/>
  <c r="L301" i="6" s="1"/>
  <c r="I302" i="6"/>
  <c r="J302" i="6" s="1"/>
  <c r="K302" i="6" s="1"/>
  <c r="L302" i="6" s="1"/>
  <c r="I303" i="6"/>
  <c r="J303" i="6" s="1"/>
  <c r="K303" i="6" s="1"/>
  <c r="L303" i="6" s="1"/>
  <c r="I304" i="6"/>
  <c r="J304" i="6" s="1"/>
  <c r="K304" i="6" s="1"/>
  <c r="L304" i="6" s="1"/>
  <c r="I305" i="6"/>
  <c r="J305" i="6" s="1"/>
  <c r="K305" i="6" s="1"/>
  <c r="L305" i="6" s="1"/>
  <c r="I306" i="6"/>
  <c r="J306" i="6" s="1"/>
  <c r="K306" i="6" s="1"/>
  <c r="L306" i="6" s="1"/>
  <c r="I307" i="6"/>
  <c r="J307" i="6" s="1"/>
  <c r="K307" i="6" s="1"/>
  <c r="L307" i="6" s="1"/>
  <c r="I309" i="6"/>
  <c r="J309" i="6" s="1"/>
  <c r="K309" i="6" s="1"/>
  <c r="I310" i="6"/>
  <c r="J310" i="6" s="1"/>
  <c r="K310" i="6" s="1"/>
  <c r="I311" i="6"/>
  <c r="J311" i="6" s="1"/>
  <c r="I312" i="6"/>
  <c r="J312" i="6" s="1"/>
  <c r="K312" i="6" s="1"/>
  <c r="I313" i="6"/>
  <c r="J313" i="6" s="1"/>
  <c r="K313" i="6" s="1"/>
  <c r="I314" i="6"/>
  <c r="J314" i="6" s="1"/>
  <c r="K314" i="6" s="1"/>
  <c r="I315" i="6"/>
  <c r="J315" i="6" s="1"/>
  <c r="K315" i="6" s="1"/>
  <c r="I316" i="6"/>
  <c r="J316" i="6" s="1"/>
  <c r="K316" i="6" s="1"/>
  <c r="I317" i="6"/>
  <c r="J317" i="6" s="1"/>
  <c r="K317" i="6" s="1"/>
  <c r="I318" i="6"/>
  <c r="J318" i="6" s="1"/>
  <c r="I319" i="6"/>
  <c r="J319" i="6" s="1"/>
  <c r="I320" i="6"/>
  <c r="J320" i="6" s="1"/>
  <c r="K320" i="6" s="1"/>
  <c r="I321" i="6"/>
  <c r="J321" i="6" s="1"/>
  <c r="K321" i="6" s="1"/>
  <c r="I322" i="6"/>
  <c r="J322" i="6" s="1"/>
  <c r="K322" i="6" s="1"/>
  <c r="I323" i="6"/>
  <c r="J323" i="6" s="1"/>
  <c r="I324" i="6"/>
  <c r="J324" i="6" s="1"/>
  <c r="I325" i="6"/>
  <c r="J325" i="6" s="1"/>
  <c r="K325" i="6" s="1"/>
  <c r="I326" i="6"/>
  <c r="J326" i="6" s="1"/>
  <c r="I327" i="6"/>
  <c r="J327" i="6" s="1"/>
  <c r="K327" i="6" s="1"/>
  <c r="I328" i="6"/>
  <c r="J328" i="6" s="1"/>
  <c r="I329" i="6"/>
  <c r="J329" i="6" s="1"/>
  <c r="K329" i="6" s="1"/>
  <c r="I330" i="6"/>
  <c r="J330" i="6" s="1"/>
  <c r="K330" i="6" s="1"/>
  <c r="I331" i="6"/>
  <c r="J331" i="6" s="1"/>
  <c r="K331" i="6" s="1"/>
  <c r="I332" i="6"/>
  <c r="J332" i="6" s="1"/>
  <c r="I333" i="6"/>
  <c r="J333" i="6" s="1"/>
  <c r="K333" i="6" s="1"/>
  <c r="I334" i="6"/>
  <c r="J334" i="6" s="1"/>
  <c r="K334" i="6" s="1"/>
  <c r="I335" i="6"/>
  <c r="J335" i="6" s="1"/>
  <c r="K335" i="6" s="1"/>
  <c r="I336" i="6"/>
  <c r="J336" i="6" s="1"/>
  <c r="K336" i="6" s="1"/>
  <c r="I337" i="6"/>
  <c r="J337" i="6" s="1"/>
  <c r="K337" i="6" s="1"/>
  <c r="I338" i="6"/>
  <c r="J338" i="6" s="1"/>
  <c r="K338" i="6" s="1"/>
  <c r="I339" i="6"/>
  <c r="J339" i="6" s="1"/>
  <c r="I340" i="6"/>
  <c r="J340" i="6" s="1"/>
  <c r="K340" i="6" s="1"/>
  <c r="I341" i="6"/>
  <c r="J341" i="6" s="1"/>
  <c r="K341" i="6" s="1"/>
  <c r="I342" i="6"/>
  <c r="J342" i="6" s="1"/>
  <c r="I343" i="6"/>
  <c r="J343" i="6" s="1"/>
  <c r="I344" i="6"/>
  <c r="J344" i="6" s="1"/>
  <c r="K344" i="6" s="1"/>
  <c r="I345" i="6"/>
  <c r="J345" i="6" s="1"/>
  <c r="K345" i="6" s="1"/>
  <c r="I346" i="6"/>
  <c r="J346" i="6" s="1"/>
  <c r="I347" i="6"/>
  <c r="J347" i="6" s="1"/>
  <c r="K347" i="6" s="1"/>
  <c r="I348" i="6"/>
  <c r="J348" i="6" s="1"/>
  <c r="I349" i="6"/>
  <c r="J349" i="6" s="1"/>
  <c r="K349" i="6" s="1"/>
  <c r="I350" i="6"/>
  <c r="J350" i="6" s="1"/>
  <c r="K350" i="6" s="1"/>
  <c r="I352" i="6"/>
  <c r="J352" i="6" s="1"/>
  <c r="I353" i="6"/>
  <c r="J353" i="6" s="1"/>
  <c r="K353" i="6" s="1"/>
  <c r="I354" i="6"/>
  <c r="J354" i="6" s="1"/>
  <c r="K354" i="6" s="1"/>
  <c r="I355" i="6"/>
  <c r="J355" i="6" s="1"/>
  <c r="I356" i="6"/>
  <c r="J356" i="6" s="1"/>
  <c r="K356" i="6" s="1"/>
  <c r="I357" i="6"/>
  <c r="J357" i="6" s="1"/>
  <c r="K357" i="6" s="1"/>
  <c r="I358" i="6"/>
  <c r="J358" i="6" s="1"/>
  <c r="K358" i="6" s="1"/>
  <c r="I359" i="6"/>
  <c r="J359" i="6" s="1"/>
  <c r="I360" i="6"/>
  <c r="J360" i="6" s="1"/>
  <c r="K360" i="6" s="1"/>
  <c r="I361" i="6"/>
  <c r="J361" i="6" s="1"/>
  <c r="K361" i="6" s="1"/>
  <c r="I362" i="6"/>
  <c r="J362" i="6" s="1"/>
  <c r="K362" i="6" s="1"/>
  <c r="I363" i="6"/>
  <c r="J363" i="6" s="1"/>
  <c r="I364" i="6"/>
  <c r="J364" i="6" s="1"/>
  <c r="K364" i="6" s="1"/>
  <c r="I365" i="6"/>
  <c r="J365" i="6" s="1"/>
  <c r="K365" i="6" s="1"/>
  <c r="I366" i="6"/>
  <c r="J366" i="6" s="1"/>
  <c r="K366" i="6" s="1"/>
  <c r="I367" i="6"/>
  <c r="J367" i="6" s="1"/>
  <c r="I368" i="6"/>
  <c r="J368" i="6" s="1"/>
  <c r="K368" i="6" s="1"/>
  <c r="I369" i="6"/>
  <c r="J369" i="6" s="1"/>
  <c r="K369" i="6" s="1"/>
  <c r="I370" i="6"/>
  <c r="J370" i="6" s="1"/>
  <c r="K370" i="6" s="1"/>
  <c r="I371" i="6"/>
  <c r="J371" i="6" s="1"/>
  <c r="I372" i="6"/>
  <c r="J372" i="6" s="1"/>
  <c r="K372" i="6" s="1"/>
  <c r="I373" i="6"/>
  <c r="J373" i="6" s="1"/>
  <c r="K373" i="6" s="1"/>
  <c r="L373" i="6" s="1"/>
  <c r="I374" i="6"/>
  <c r="J374" i="6" s="1"/>
  <c r="I375" i="6"/>
  <c r="J375" i="6" s="1"/>
  <c r="I376" i="6"/>
  <c r="J376" i="6" s="1"/>
  <c r="I377" i="6"/>
  <c r="J377" i="6" s="1"/>
  <c r="I378" i="6"/>
  <c r="J378" i="6" s="1"/>
  <c r="I379" i="6"/>
  <c r="J379" i="6" s="1"/>
  <c r="I380" i="6"/>
  <c r="J380" i="6" s="1"/>
  <c r="I381" i="6"/>
  <c r="J381" i="6" s="1"/>
  <c r="I382" i="6"/>
  <c r="J382" i="6" s="1"/>
  <c r="I383" i="6"/>
  <c r="J383" i="6" s="1"/>
  <c r="I384" i="6"/>
  <c r="J384" i="6" s="1"/>
  <c r="I385" i="6"/>
  <c r="J385" i="6" s="1"/>
  <c r="I386" i="6"/>
  <c r="J386" i="6" s="1"/>
  <c r="I387" i="6"/>
  <c r="J387" i="6" s="1"/>
  <c r="I388" i="6"/>
  <c r="J388" i="6" s="1"/>
  <c r="I389" i="6"/>
  <c r="J389" i="6" s="1"/>
  <c r="I390" i="6"/>
  <c r="J390" i="6" s="1"/>
  <c r="I391" i="6"/>
  <c r="J391" i="6" s="1"/>
  <c r="I392" i="6"/>
  <c r="J392" i="6" s="1"/>
  <c r="I393" i="6"/>
  <c r="J393" i="6" s="1"/>
  <c r="I394" i="6"/>
  <c r="J394" i="6" s="1"/>
  <c r="I395" i="6"/>
  <c r="J395" i="6" s="1"/>
  <c r="I396" i="6"/>
  <c r="J396" i="6" s="1"/>
  <c r="I397" i="6"/>
  <c r="J397" i="6" s="1"/>
  <c r="I398" i="6"/>
  <c r="J398" i="6" s="1"/>
  <c r="I399" i="6"/>
  <c r="J399" i="6" s="1"/>
  <c r="I400" i="6"/>
  <c r="J400" i="6" s="1"/>
  <c r="I401" i="6"/>
  <c r="J401" i="6" s="1"/>
  <c r="I402" i="6"/>
  <c r="J402" i="6" s="1"/>
  <c r="I403" i="6"/>
  <c r="J403" i="6" s="1"/>
  <c r="I404" i="6"/>
  <c r="J404" i="6" s="1"/>
  <c r="I405" i="6"/>
  <c r="J405" i="6" s="1"/>
  <c r="I406" i="6"/>
  <c r="J406" i="6" s="1"/>
  <c r="I407" i="6"/>
  <c r="J407" i="6" s="1"/>
  <c r="I408" i="6"/>
  <c r="J408" i="6" s="1"/>
  <c r="I409" i="6"/>
  <c r="J409" i="6" s="1"/>
  <c r="I410" i="6"/>
  <c r="J410" i="6" s="1"/>
  <c r="I411" i="6"/>
  <c r="J411" i="6" s="1"/>
  <c r="I412" i="6"/>
  <c r="J412" i="6" s="1"/>
  <c r="I413" i="6"/>
  <c r="J413" i="6" s="1"/>
  <c r="I414" i="6"/>
  <c r="J414" i="6" s="1"/>
  <c r="I415" i="6"/>
  <c r="J415" i="6" s="1"/>
  <c r="I416" i="6"/>
  <c r="J416" i="6" s="1"/>
  <c r="I417" i="6"/>
  <c r="J417" i="6" s="1"/>
  <c r="I418" i="6"/>
  <c r="J418" i="6" s="1"/>
  <c r="I419" i="6"/>
  <c r="J419" i="6" s="1"/>
  <c r="I420" i="6"/>
  <c r="J420" i="6" s="1"/>
  <c r="I421" i="6"/>
  <c r="J421" i="6" s="1"/>
  <c r="I422" i="6"/>
  <c r="J422" i="6" s="1"/>
  <c r="I423" i="6"/>
  <c r="J423" i="6" s="1"/>
  <c r="I424" i="6"/>
  <c r="J424" i="6" s="1"/>
  <c r="I425" i="6"/>
  <c r="J425" i="6" s="1"/>
  <c r="I426" i="6"/>
  <c r="J426" i="6" s="1"/>
  <c r="I427" i="6"/>
  <c r="J427" i="6" s="1"/>
  <c r="I428" i="6"/>
  <c r="J428" i="6" s="1"/>
  <c r="I429" i="6"/>
  <c r="J429" i="6" s="1"/>
  <c r="I430" i="6"/>
  <c r="J430" i="6" s="1"/>
  <c r="I431" i="6"/>
  <c r="J431" i="6" s="1"/>
  <c r="I432" i="6"/>
  <c r="J432" i="6" s="1"/>
  <c r="I433" i="6"/>
  <c r="J433" i="6" s="1"/>
  <c r="I434" i="6"/>
  <c r="J434" i="6" s="1"/>
  <c r="I435" i="6"/>
  <c r="J435" i="6" s="1"/>
  <c r="I436" i="6"/>
  <c r="J436" i="6" s="1"/>
  <c r="I437" i="6"/>
  <c r="J437" i="6" s="1"/>
  <c r="I438" i="6"/>
  <c r="J438" i="6" s="1"/>
  <c r="I439" i="6"/>
  <c r="J439" i="6" s="1"/>
  <c r="I440" i="6"/>
  <c r="J440" i="6" s="1"/>
  <c r="I441" i="6"/>
  <c r="J441" i="6" s="1"/>
  <c r="I442" i="6"/>
  <c r="J442" i="6" s="1"/>
  <c r="I443" i="6"/>
  <c r="J443" i="6" s="1"/>
  <c r="I444" i="6"/>
  <c r="J444" i="6" s="1"/>
  <c r="I445" i="6"/>
  <c r="J445" i="6" s="1"/>
  <c r="I446" i="6"/>
  <c r="J446" i="6" s="1"/>
  <c r="I10" i="6"/>
  <c r="J10" i="6" s="1"/>
  <c r="L126" i="6" l="1"/>
  <c r="L141" i="6"/>
  <c r="L113" i="6"/>
  <c r="L101" i="6"/>
  <c r="K55" i="6"/>
  <c r="L55" i="6" s="1"/>
  <c r="K149" i="6"/>
  <c r="L149" i="6" s="1"/>
  <c r="K120" i="6"/>
  <c r="L120" i="6" s="1"/>
  <c r="K371" i="6"/>
  <c r="L371" i="6" s="1"/>
  <c r="K367" i="6"/>
  <c r="L367" i="6" s="1"/>
  <c r="K363" i="6"/>
  <c r="L363" i="6" s="1"/>
  <c r="K359" i="6"/>
  <c r="L359" i="6" s="1"/>
  <c r="K355" i="6"/>
  <c r="L355" i="6" s="1"/>
  <c r="K348" i="6"/>
  <c r="L348" i="6" s="1"/>
  <c r="K346" i="6"/>
  <c r="L346" i="6" s="1"/>
  <c r="K343" i="6"/>
  <c r="L343" i="6" s="1"/>
  <c r="K342" i="6"/>
  <c r="L342" i="6" s="1"/>
  <c r="K328" i="6"/>
  <c r="L328" i="6" s="1"/>
  <c r="K326" i="6"/>
  <c r="L326" i="6" s="1"/>
  <c r="K324" i="6"/>
  <c r="L324" i="6" s="1"/>
  <c r="K323" i="6"/>
  <c r="L323" i="6" s="1"/>
  <c r="K319" i="6"/>
  <c r="L319" i="6" s="1"/>
  <c r="K318" i="6"/>
  <c r="L318" i="6" s="1"/>
  <c r="K10" i="6"/>
  <c r="L10" i="6" s="1"/>
  <c r="K352" i="6"/>
  <c r="L352" i="6" s="1"/>
  <c r="K339" i="6"/>
  <c r="L339" i="6" s="1"/>
  <c r="K332" i="6"/>
  <c r="L332" i="6" s="1"/>
  <c r="K311" i="6"/>
  <c r="L311" i="6" s="1"/>
  <c r="L369" i="6"/>
  <c r="L365" i="6"/>
  <c r="L361" i="6"/>
  <c r="L357" i="6"/>
  <c r="L349" i="6"/>
  <c r="L336" i="6"/>
  <c r="L334" i="6"/>
  <c r="L333" i="6"/>
  <c r="L331" i="6"/>
  <c r="L321" i="6"/>
  <c r="L315" i="6"/>
  <c r="L313" i="6"/>
  <c r="L309" i="6"/>
  <c r="K239" i="6"/>
  <c r="L239" i="6" s="1"/>
  <c r="K234" i="6"/>
  <c r="L234" i="6" s="1"/>
  <c r="K167" i="6"/>
  <c r="L167" i="6" s="1"/>
  <c r="K163" i="6"/>
  <c r="L163" i="6" s="1"/>
  <c r="K159" i="6"/>
  <c r="L159" i="6" s="1"/>
  <c r="K155" i="6"/>
  <c r="L155" i="6" s="1"/>
  <c r="L237" i="6"/>
  <c r="L165" i="6"/>
  <c r="L161" i="6"/>
  <c r="L157" i="6"/>
  <c r="L153" i="6"/>
  <c r="K147" i="6"/>
  <c r="L147" i="6" s="1"/>
  <c r="L145" i="6"/>
  <c r="K139" i="6"/>
  <c r="L139" i="6" s="1"/>
  <c r="L137" i="6"/>
  <c r="K132" i="6"/>
  <c r="L132" i="6" s="1"/>
  <c r="L130" i="6"/>
  <c r="K124" i="6"/>
  <c r="L124" i="6" s="1"/>
  <c r="L123" i="6"/>
  <c r="K118" i="6"/>
  <c r="L118" i="6" s="1"/>
  <c r="L116" i="6"/>
  <c r="K111" i="6"/>
  <c r="L111" i="6" s="1"/>
  <c r="L109" i="6"/>
  <c r="K106" i="6"/>
  <c r="L106" i="6" s="1"/>
  <c r="L105" i="6"/>
  <c r="L100" i="6"/>
  <c r="K97" i="6"/>
  <c r="L97" i="6" s="1"/>
  <c r="L95" i="6"/>
  <c r="K151" i="6"/>
  <c r="L151" i="6" s="1"/>
  <c r="K143" i="6"/>
  <c r="L143" i="6" s="1"/>
  <c r="K135" i="6"/>
  <c r="L135" i="6" s="1"/>
  <c r="K128" i="6"/>
  <c r="L128" i="6" s="1"/>
  <c r="K121" i="6"/>
  <c r="L121" i="6" s="1"/>
  <c r="K108" i="6"/>
  <c r="L108" i="6" s="1"/>
  <c r="K103" i="6"/>
  <c r="L103" i="6" s="1"/>
  <c r="K93" i="6"/>
  <c r="L93" i="6" s="1"/>
  <c r="K66" i="6"/>
  <c r="L66" i="6" s="1"/>
  <c r="K63" i="6"/>
  <c r="L63" i="6" s="1"/>
  <c r="K59" i="6"/>
  <c r="L59" i="6" s="1"/>
  <c r="L65" i="6"/>
  <c r="L61" i="6"/>
  <c r="K53" i="6"/>
  <c r="L53" i="6" s="1"/>
  <c r="K46" i="6"/>
  <c r="L46" i="6" s="1"/>
  <c r="K42" i="6"/>
  <c r="L42" i="6" s="1"/>
  <c r="K34" i="6"/>
  <c r="L34" i="6" s="1"/>
  <c r="K32" i="6"/>
  <c r="L32" i="6" s="1"/>
  <c r="K28" i="6"/>
  <c r="L28" i="6" s="1"/>
  <c r="L25" i="6"/>
  <c r="L50" i="6"/>
  <c r="L44" i="6"/>
  <c r="L40" i="6"/>
  <c r="L36" i="6"/>
  <c r="L30" i="6"/>
  <c r="K443" i="6"/>
  <c r="L443" i="6" s="1"/>
  <c r="K441" i="6"/>
  <c r="L441" i="6" s="1"/>
  <c r="K437" i="6"/>
  <c r="L437" i="6" s="1"/>
  <c r="K435" i="6"/>
  <c r="L435" i="6" s="1"/>
  <c r="K433" i="6"/>
  <c r="L433" i="6" s="1"/>
  <c r="K429" i="6"/>
  <c r="L429" i="6" s="1"/>
  <c r="K427" i="6"/>
  <c r="L427" i="6" s="1"/>
  <c r="K423" i="6"/>
  <c r="L423" i="6" s="1"/>
  <c r="K421" i="6"/>
  <c r="L421" i="6" s="1"/>
  <c r="K417" i="6"/>
  <c r="L417" i="6" s="1"/>
  <c r="K415" i="6"/>
  <c r="L415" i="6" s="1"/>
  <c r="K413" i="6"/>
  <c r="L413" i="6" s="1"/>
  <c r="K411" i="6"/>
  <c r="L411" i="6" s="1"/>
  <c r="K409" i="6"/>
  <c r="L409" i="6" s="1"/>
  <c r="K407" i="6"/>
  <c r="L407" i="6" s="1"/>
  <c r="K405" i="6"/>
  <c r="L405" i="6" s="1"/>
  <c r="K403" i="6"/>
  <c r="L403" i="6" s="1"/>
  <c r="K399" i="6"/>
  <c r="L399" i="6" s="1"/>
  <c r="K397" i="6"/>
  <c r="L397" i="6" s="1"/>
  <c r="K395" i="6"/>
  <c r="L395" i="6" s="1"/>
  <c r="K393" i="6"/>
  <c r="L393" i="6" s="1"/>
  <c r="K391" i="6"/>
  <c r="L391" i="6" s="1"/>
  <c r="K389" i="6"/>
  <c r="L389" i="6" s="1"/>
  <c r="K386" i="6"/>
  <c r="L386" i="6" s="1"/>
  <c r="K384" i="6"/>
  <c r="L384" i="6" s="1"/>
  <c r="K382" i="6"/>
  <c r="L382" i="6" s="1"/>
  <c r="K380" i="6"/>
  <c r="L380" i="6" s="1"/>
  <c r="K378" i="6"/>
  <c r="L378" i="6" s="1"/>
  <c r="K376" i="6"/>
  <c r="L376" i="6" s="1"/>
  <c r="K375" i="6"/>
  <c r="L375" i="6" s="1"/>
  <c r="K446" i="6"/>
  <c r="L446" i="6" s="1"/>
  <c r="K444" i="6"/>
  <c r="L444" i="6" s="1"/>
  <c r="K442" i="6"/>
  <c r="L442" i="6" s="1"/>
  <c r="K440" i="6"/>
  <c r="L440" i="6" s="1"/>
  <c r="K438" i="6"/>
  <c r="L438" i="6" s="1"/>
  <c r="K436" i="6"/>
  <c r="L436" i="6" s="1"/>
  <c r="K434" i="6"/>
  <c r="L434" i="6" s="1"/>
  <c r="K432" i="6"/>
  <c r="L432" i="6" s="1"/>
  <c r="K430" i="6"/>
  <c r="L430" i="6" s="1"/>
  <c r="K428" i="6"/>
  <c r="L428" i="6" s="1"/>
  <c r="K426" i="6"/>
  <c r="L426" i="6" s="1"/>
  <c r="K424" i="6"/>
  <c r="L424" i="6" s="1"/>
  <c r="K422" i="6"/>
  <c r="L422" i="6" s="1"/>
  <c r="K420" i="6"/>
  <c r="L420" i="6" s="1"/>
  <c r="K418" i="6"/>
  <c r="L418" i="6" s="1"/>
  <c r="K416" i="6"/>
  <c r="L416" i="6" s="1"/>
  <c r="K414" i="6"/>
  <c r="L414" i="6" s="1"/>
  <c r="K412" i="6"/>
  <c r="L412" i="6" s="1"/>
  <c r="K410" i="6"/>
  <c r="L410" i="6" s="1"/>
  <c r="K408" i="6"/>
  <c r="L408" i="6" s="1"/>
  <c r="K406" i="6"/>
  <c r="L406" i="6" s="1"/>
  <c r="K404" i="6"/>
  <c r="L404" i="6" s="1"/>
  <c r="K402" i="6"/>
  <c r="L402" i="6" s="1"/>
  <c r="K400" i="6"/>
  <c r="L400" i="6" s="1"/>
  <c r="K398" i="6"/>
  <c r="L398" i="6" s="1"/>
  <c r="K396" i="6"/>
  <c r="L396" i="6" s="1"/>
  <c r="K394" i="6"/>
  <c r="L394" i="6" s="1"/>
  <c r="K392" i="6"/>
  <c r="L392" i="6" s="1"/>
  <c r="K390" i="6"/>
  <c r="L390" i="6" s="1"/>
  <c r="K388" i="6"/>
  <c r="L388" i="6" s="1"/>
  <c r="K387" i="6"/>
  <c r="L387" i="6" s="1"/>
  <c r="K385" i="6"/>
  <c r="L385" i="6" s="1"/>
  <c r="K383" i="6"/>
  <c r="L383" i="6" s="1"/>
  <c r="K381" i="6"/>
  <c r="L381" i="6" s="1"/>
  <c r="K379" i="6"/>
  <c r="L379" i="6" s="1"/>
  <c r="K377" i="6"/>
  <c r="L377" i="6" s="1"/>
  <c r="K374" i="6"/>
  <c r="L374" i="6" s="1"/>
  <c r="K445" i="6"/>
  <c r="L445" i="6" s="1"/>
  <c r="K439" i="6"/>
  <c r="L439" i="6" s="1"/>
  <c r="K431" i="6"/>
  <c r="L431" i="6" s="1"/>
  <c r="K425" i="6"/>
  <c r="L425" i="6" s="1"/>
  <c r="K419" i="6"/>
  <c r="L419" i="6" s="1"/>
  <c r="K401" i="6"/>
  <c r="L401" i="6" s="1"/>
  <c r="L372" i="6"/>
  <c r="L370" i="6"/>
  <c r="L368" i="6"/>
  <c r="L366" i="6"/>
  <c r="L364" i="6"/>
  <c r="L362" i="6"/>
  <c r="L360" i="6"/>
  <c r="L358" i="6"/>
  <c r="L356" i="6"/>
  <c r="L354" i="6"/>
  <c r="L353" i="6"/>
  <c r="L350" i="6"/>
  <c r="L347" i="6"/>
  <c r="L345" i="6"/>
  <c r="L344" i="6"/>
  <c r="L341" i="6"/>
  <c r="L340" i="6"/>
  <c r="L338" i="6"/>
  <c r="L337" i="6"/>
  <c r="L335" i="6"/>
  <c r="L330" i="6"/>
  <c r="L329" i="6"/>
  <c r="L327" i="6"/>
  <c r="L325" i="6"/>
  <c r="L322" i="6"/>
  <c r="L320" i="6"/>
  <c r="L317" i="6"/>
  <c r="L316" i="6"/>
  <c r="L314" i="6"/>
  <c r="L312" i="6"/>
  <c r="L310" i="6"/>
  <c r="L243" i="6"/>
  <c r="M243" i="6" s="1"/>
  <c r="L242" i="6"/>
  <c r="M242" i="6" s="1"/>
  <c r="K262" i="6"/>
  <c r="L262" i="6" s="1"/>
  <c r="K261" i="6"/>
  <c r="L261" i="6" s="1"/>
  <c r="K260" i="6"/>
  <c r="L260" i="6" s="1"/>
  <c r="K259" i="6"/>
  <c r="L259" i="6" s="1"/>
  <c r="K258" i="6"/>
  <c r="L258" i="6" s="1"/>
  <c r="K256" i="6"/>
  <c r="L256" i="6" s="1"/>
  <c r="K254" i="6"/>
  <c r="L254" i="6" s="1"/>
  <c r="M254" i="6" s="1"/>
  <c r="K253" i="6"/>
  <c r="L253" i="6" s="1"/>
  <c r="M253" i="6" s="1"/>
  <c r="K252" i="6"/>
  <c r="L252" i="6" s="1"/>
  <c r="M252" i="6" s="1"/>
  <c r="K251" i="6"/>
  <c r="L251" i="6" s="1"/>
  <c r="M251" i="6" s="1"/>
  <c r="K250" i="6"/>
  <c r="L250" i="6" s="1"/>
  <c r="M250" i="6" s="1"/>
  <c r="K249" i="6"/>
  <c r="L249" i="6" s="1"/>
  <c r="M249" i="6" s="1"/>
  <c r="K248" i="6"/>
  <c r="L248" i="6" s="1"/>
  <c r="M248" i="6" s="1"/>
  <c r="K247" i="6"/>
  <c r="L247" i="6" s="1"/>
  <c r="M247" i="6" s="1"/>
  <c r="K246" i="6"/>
  <c r="L246" i="6" s="1"/>
  <c r="M246" i="6" s="1"/>
  <c r="K245" i="6"/>
  <c r="L245" i="6" s="1"/>
  <c r="M245" i="6" s="1"/>
  <c r="K244" i="6"/>
  <c r="L244" i="6" s="1"/>
  <c r="M244" i="6" s="1"/>
  <c r="L240" i="6"/>
  <c r="L238" i="6"/>
  <c r="L236" i="6"/>
  <c r="L235" i="6"/>
  <c r="L233" i="6"/>
  <c r="L166" i="6"/>
  <c r="L164" i="6"/>
  <c r="L162" i="6"/>
  <c r="L160" i="6"/>
  <c r="L158" i="6"/>
  <c r="L156" i="6"/>
  <c r="L154" i="6"/>
  <c r="L152" i="6"/>
  <c r="L150" i="6"/>
  <c r="L148" i="6"/>
  <c r="L146" i="6"/>
  <c r="L144" i="6"/>
  <c r="L142" i="6"/>
  <c r="L140" i="6"/>
  <c r="L138" i="6"/>
  <c r="L136" i="6"/>
  <c r="L134" i="6"/>
  <c r="L133" i="6"/>
  <c r="L131" i="6"/>
  <c r="L129" i="6"/>
  <c r="L127" i="6"/>
  <c r="L125" i="6"/>
  <c r="L122" i="6"/>
  <c r="L119" i="6"/>
  <c r="L117" i="6"/>
  <c r="L115" i="6"/>
  <c r="L114" i="6"/>
  <c r="L112" i="6"/>
  <c r="L110" i="6"/>
  <c r="L107" i="6"/>
  <c r="L104" i="6"/>
  <c r="L102" i="6"/>
  <c r="L99" i="6"/>
  <c r="L98" i="6"/>
  <c r="L96" i="6"/>
  <c r="L94" i="6"/>
  <c r="L92" i="6"/>
  <c r="L62" i="6"/>
  <c r="L60" i="6"/>
  <c r="L58" i="6"/>
  <c r="L56" i="6"/>
  <c r="L54" i="6"/>
  <c r="L51" i="6"/>
  <c r="L49" i="6"/>
  <c r="L47" i="6"/>
  <c r="L45" i="6"/>
  <c r="L43" i="6"/>
  <c r="L41" i="6"/>
  <c r="L39" i="6"/>
  <c r="L37" i="6"/>
  <c r="L35" i="6"/>
  <c r="L31" i="6"/>
  <c r="L27" i="6"/>
  <c r="L26" i="6"/>
  <c r="K23" i="6"/>
  <c r="L23" i="6" s="1"/>
  <c r="L21" i="6"/>
  <c r="L20" i="6"/>
  <c r="L19" i="6"/>
  <c r="L18" i="6"/>
  <c r="L17" i="6"/>
  <c r="L16" i="6"/>
  <c r="L15" i="6"/>
  <c r="L14" i="6"/>
  <c r="L13" i="6"/>
  <c r="L12" i="6"/>
  <c r="L11" i="6"/>
</calcChain>
</file>

<file path=xl/sharedStrings.xml><?xml version="1.0" encoding="utf-8"?>
<sst xmlns="http://schemas.openxmlformats.org/spreadsheetml/2006/main" count="7581" uniqueCount="2206">
  <si>
    <t>gr</t>
  </si>
  <si>
    <t>nnom</t>
  </si>
  <si>
    <t>naim</t>
  </si>
  <si>
    <t>party</t>
  </si>
  <si>
    <t>uedizm</t>
  </si>
  <si>
    <t>priceuedr</t>
  </si>
  <si>
    <t>priceuedv</t>
  </si>
  <si>
    <t>koefpe</t>
  </si>
  <si>
    <t>oedizm</t>
  </si>
  <si>
    <t>skidka</t>
  </si>
  <si>
    <t>rub</t>
  </si>
  <si>
    <t>val</t>
  </si>
  <si>
    <t>ss</t>
  </si>
  <si>
    <t>priceoedr</t>
  </si>
  <si>
    <t>priceoedv</t>
  </si>
  <si>
    <t>pricer</t>
  </si>
  <si>
    <t>pricev</t>
  </si>
  <si>
    <t>massa</t>
  </si>
  <si>
    <t>vol</t>
  </si>
  <si>
    <t>kolkp</t>
  </si>
  <si>
    <t>totpr</t>
  </si>
  <si>
    <t>totpv</t>
  </si>
  <si>
    <t>Переменная</t>
  </si>
  <si>
    <t>Тип</t>
  </si>
  <si>
    <t>Значение</t>
  </si>
  <si>
    <t>CFH</t>
  </si>
  <si>
    <t>String</t>
  </si>
  <si>
    <t>t0</t>
  </si>
  <si>
    <t>Number</t>
  </si>
  <si>
    <t>s1</t>
  </si>
  <si>
    <t>s2</t>
  </si>
  <si>
    <t>s3</t>
  </si>
  <si>
    <t>s4</t>
  </si>
  <si>
    <t>s5</t>
  </si>
  <si>
    <t>k1</t>
  </si>
  <si>
    <t>k2</t>
  </si>
  <si>
    <t>k3</t>
  </si>
  <si>
    <t>Наименование</t>
  </si>
  <si>
    <t>Партия</t>
  </si>
  <si>
    <t>Цена за учетную единицу</t>
  </si>
  <si>
    <t>Отпускная единица измерения</t>
  </si>
  <si>
    <t>Цена за отпускную единицу</t>
  </si>
  <si>
    <t>Масса упаковки</t>
  </si>
  <si>
    <t>Количество к продаже</t>
  </si>
  <si>
    <t>Учетная единица измерения</t>
  </si>
  <si>
    <t>Номенклат. номер</t>
  </si>
  <si>
    <t>Всего на предприятии</t>
  </si>
  <si>
    <t>Процент скидки</t>
  </si>
  <si>
    <t>Коэф. пересчета</t>
  </si>
  <si>
    <t>Цена за единицу</t>
  </si>
  <si>
    <t>НДЕ</t>
  </si>
  <si>
    <t>вал</t>
  </si>
  <si>
    <t>Коэф. Пере-счета</t>
  </si>
  <si>
    <t>ЕдИзм</t>
  </si>
  <si>
    <t>period</t>
  </si>
  <si>
    <t>270001 - ПЕРЕМЫЧКИ</t>
  </si>
  <si>
    <t>010720</t>
  </si>
  <si>
    <t>10ПБ18-27п /перемычки/</t>
  </si>
  <si>
    <t/>
  </si>
  <si>
    <t>шт</t>
  </si>
  <si>
    <t>010721</t>
  </si>
  <si>
    <t>10ПБ21-27П /перемычки/</t>
  </si>
  <si>
    <t>011040</t>
  </si>
  <si>
    <t>10ПБ25-27П /перемычки/</t>
  </si>
  <si>
    <t>010723</t>
  </si>
  <si>
    <t>10ПБ25-37П /перемычки/</t>
  </si>
  <si>
    <t>011083</t>
  </si>
  <si>
    <t>10ПБ25-37У 6-8 /перемычки/</t>
  </si>
  <si>
    <t>010727</t>
  </si>
  <si>
    <t>10ПБ27-27П /перемычки/</t>
  </si>
  <si>
    <t>010726</t>
  </si>
  <si>
    <t>10ПБ27-37П /перемычки/</t>
  </si>
  <si>
    <t>011180</t>
  </si>
  <si>
    <t>10ПП14-73/перемычки/</t>
  </si>
  <si>
    <t>012090</t>
  </si>
  <si>
    <t>10ПП16-73/перемычки/</t>
  </si>
  <si>
    <t>012091</t>
  </si>
  <si>
    <t>10ПП18-73/перемычки/</t>
  </si>
  <si>
    <t>012096</t>
  </si>
  <si>
    <t>10ПП21-73/перемычки/</t>
  </si>
  <si>
    <t>010802</t>
  </si>
  <si>
    <t>10ПП23-10 /перемычки/</t>
  </si>
  <si>
    <t>010803</t>
  </si>
  <si>
    <t>10ПП30-13 /перемычки/</t>
  </si>
  <si>
    <t>270011 - ФУНДАМЕНТНЫЕ БАЛКИ</t>
  </si>
  <si>
    <t>048113</t>
  </si>
  <si>
    <t>1БФ24/фунд. балки/</t>
  </si>
  <si>
    <t>048253</t>
  </si>
  <si>
    <t>1БФ30/фундаментные балки/</t>
  </si>
  <si>
    <t>048176</t>
  </si>
  <si>
    <t>1БФ40-1/балки фунд./</t>
  </si>
  <si>
    <t>048122</t>
  </si>
  <si>
    <t>1БФ40-2/фунд. балки/</t>
  </si>
  <si>
    <t>048175</t>
  </si>
  <si>
    <t>1БФ45-1/балки фунд./</t>
  </si>
  <si>
    <t>048155</t>
  </si>
  <si>
    <t>1БФ45-2/фунд. балки/</t>
  </si>
  <si>
    <t>048138</t>
  </si>
  <si>
    <t>1БФ51-1/фунд. балки/</t>
  </si>
  <si>
    <t>048213</t>
  </si>
  <si>
    <t>1БФ51-2/фунд. балки/</t>
  </si>
  <si>
    <t>048123</t>
  </si>
  <si>
    <t>1БФ55-2/фунд. балки/</t>
  </si>
  <si>
    <t>048140</t>
  </si>
  <si>
    <t>1БФ60-1/фунд. балки/</t>
  </si>
  <si>
    <t>048188</t>
  </si>
  <si>
    <t>1БФ60-1а/балки фунд./</t>
  </si>
  <si>
    <t>048324</t>
  </si>
  <si>
    <t>1БФ60-1б/фундаментные балки/</t>
  </si>
  <si>
    <t>048147</t>
  </si>
  <si>
    <t>1БФ60-2/фунд. балки/</t>
  </si>
  <si>
    <t>270038 - ПЛИТЫ ИНДИВИДУАЛЬНЫЕ</t>
  </si>
  <si>
    <t>041557</t>
  </si>
  <si>
    <t>1Д26.33 /диафрагмы/</t>
  </si>
  <si>
    <t>041556</t>
  </si>
  <si>
    <t>1Д30.33 /диофрагмы/</t>
  </si>
  <si>
    <t>040197</t>
  </si>
  <si>
    <t>1ДП26.33 /диафрагмы/</t>
  </si>
  <si>
    <t>041500</t>
  </si>
  <si>
    <t>1ДП26.42/диафрагмы/</t>
  </si>
  <si>
    <t>041561</t>
  </si>
  <si>
    <t>1ДП30.33/диафрагмы/</t>
  </si>
  <si>
    <t>041501</t>
  </si>
  <si>
    <t>1ДП30.42/диафрагмы/</t>
  </si>
  <si>
    <t>270047 - КОЛОННЫ</t>
  </si>
  <si>
    <t>038321</t>
  </si>
  <si>
    <t>1К36.2-2/колонны/</t>
  </si>
  <si>
    <t>038350</t>
  </si>
  <si>
    <t>1К39.2-2/колонны/</t>
  </si>
  <si>
    <t>038164</t>
  </si>
  <si>
    <t>1К39.3-2/колонны/</t>
  </si>
  <si>
    <t>038672</t>
  </si>
  <si>
    <t>1К72-5М3-1/колонны/</t>
  </si>
  <si>
    <t>1К78-5М3-1/колонны/</t>
  </si>
  <si>
    <t>270059 - ТРОТУАРНАЯ ПЛИТКА Ф1</t>
  </si>
  <si>
    <t>1КБОЛ- МЦС- М2.1.05красный /кирпич "Бессер"/</t>
  </si>
  <si>
    <t>1КВД33-2.23 /колонны/</t>
  </si>
  <si>
    <t>1КСД33-2.33 /колонны/</t>
  </si>
  <si>
    <t>270037 - ЛЕСТНИЧНЫЕ МАРШИ</t>
  </si>
  <si>
    <t>052030</t>
  </si>
  <si>
    <t>1ЛМ27.11.14.4-1/лестн. марши/</t>
  </si>
  <si>
    <t>052001</t>
  </si>
  <si>
    <t>1ЛМ27.11.14.4/лестн. марши/</t>
  </si>
  <si>
    <t>1ЛМ27.12.14.4-1/остр./</t>
  </si>
  <si>
    <t>052027</t>
  </si>
  <si>
    <t>1ЛМ27.12.14.4-1п/лестничн. марши/</t>
  </si>
  <si>
    <t>052002</t>
  </si>
  <si>
    <t>1ЛМ27.12.14.4/лестн. марши/</t>
  </si>
  <si>
    <t>010014</t>
  </si>
  <si>
    <t>1ПБ10-1 /перемычки/</t>
  </si>
  <si>
    <t>010650</t>
  </si>
  <si>
    <t>1ПБ13-1 /перемычки/</t>
  </si>
  <si>
    <t>010013</t>
  </si>
  <si>
    <t>1ПБ16-1 /перемычки/</t>
  </si>
  <si>
    <t>270024 - ЭЛЕМЕНТЫ ОГРАД</t>
  </si>
  <si>
    <t>027163</t>
  </si>
  <si>
    <t>1ПБ40-20 С30 /элементы оград/</t>
  </si>
  <si>
    <t>012012</t>
  </si>
  <si>
    <t>1ПГ44-8 /перемычки/</t>
  </si>
  <si>
    <t>013207</t>
  </si>
  <si>
    <t>1ПГ44-8п-1/перемычки/</t>
  </si>
  <si>
    <t>012013</t>
  </si>
  <si>
    <t>1ПГ48-8 /перемычки/</t>
  </si>
  <si>
    <t>010729</t>
  </si>
  <si>
    <t>1ПП12-3 /перемычки/</t>
  </si>
  <si>
    <t>270002 - КОЛЬЦА</t>
  </si>
  <si>
    <t>008012</t>
  </si>
  <si>
    <t>1ПП15-1/плиты пер. колец/</t>
  </si>
  <si>
    <t>008043</t>
  </si>
  <si>
    <t>1ПП15-1с ц.о./плиты пер. колец/</t>
  </si>
  <si>
    <t>008051</t>
  </si>
  <si>
    <t>1ПП15-2 с ц.о./плиты пер. колец/</t>
  </si>
  <si>
    <t>007013</t>
  </si>
  <si>
    <t>1ПП15-2/плиты пер. колец/</t>
  </si>
  <si>
    <t>009021</t>
  </si>
  <si>
    <t>1ПП15-2кв c ц. о. /плиты пер. колец/</t>
  </si>
  <si>
    <t>007018</t>
  </si>
  <si>
    <t>1ПП20-1/плиты пер. колец/</t>
  </si>
  <si>
    <t>009022</t>
  </si>
  <si>
    <t>1ПП20-1кв с ц. о. /плиты пер. колец/</t>
  </si>
  <si>
    <t>007019</t>
  </si>
  <si>
    <t>1ПП20-2/плиты пер. колец/</t>
  </si>
  <si>
    <t>009058</t>
  </si>
  <si>
    <t>1ПП20-2кв с цо/крышки колец/</t>
  </si>
  <si>
    <t>270012 - ФУНДАМЕНТЫ ДЛЯ КОЛОНН</t>
  </si>
  <si>
    <t>016001</t>
  </si>
  <si>
    <t>1Ф12.8-1/фунд. для колонн/</t>
  </si>
  <si>
    <t>016002</t>
  </si>
  <si>
    <t>1Ф12.8-2/фунд. для колонн/</t>
  </si>
  <si>
    <t>016003</t>
  </si>
  <si>
    <t>1Ф12.8-3/фунд. для колонн/</t>
  </si>
  <si>
    <t>016042</t>
  </si>
  <si>
    <t>1Ф12.9-2/фунд. для колонн/</t>
  </si>
  <si>
    <t>016004</t>
  </si>
  <si>
    <t>1Ф15.8-1/фунд. для колонн/</t>
  </si>
  <si>
    <t>016005</t>
  </si>
  <si>
    <t>1Ф15.8-2/фунд. для колонн/</t>
  </si>
  <si>
    <t>016006</t>
  </si>
  <si>
    <t>1Ф15.8-3/фунд. для колонн/</t>
  </si>
  <si>
    <t>016007</t>
  </si>
  <si>
    <t>1Ф15.9-1/фунд. для колонн/</t>
  </si>
  <si>
    <t>016008</t>
  </si>
  <si>
    <t>1Ф18.8-1/фунд. для колонн/</t>
  </si>
  <si>
    <t>016009</t>
  </si>
  <si>
    <t>1Ф18.8-2/фунд. для колонн/</t>
  </si>
  <si>
    <t>016010</t>
  </si>
  <si>
    <t>1Ф18.9-1/фунд. для колонн/</t>
  </si>
  <si>
    <t>016011</t>
  </si>
  <si>
    <t>1Ф18.9-2/фунд. для колонн/</t>
  </si>
  <si>
    <t>016012</t>
  </si>
  <si>
    <t>1Ф18.9-3/фунд. для колонн/</t>
  </si>
  <si>
    <t>1ф20.17.8 Ма /пл.трот./</t>
  </si>
  <si>
    <t>1ф20.17.8 Ма В25 СТБ1071-2007</t>
  </si>
  <si>
    <t>1Ф20.17.8 МЦк-а /пл.трот.с пигментом/</t>
  </si>
  <si>
    <t>016013</t>
  </si>
  <si>
    <t>1Ф21.8-1/фунд. для колонн/</t>
  </si>
  <si>
    <t>016014</t>
  </si>
  <si>
    <t>1Ф21.8-2/фунд. для колонн/</t>
  </si>
  <si>
    <t>016015</t>
  </si>
  <si>
    <t>1Ф21.9-1/фунд. для колонн/</t>
  </si>
  <si>
    <t>016032</t>
  </si>
  <si>
    <t>1Ф9.9-1/фунд. для колонн/</t>
  </si>
  <si>
    <t>270036 - БАЛКИ ИНДИВИДУАЛЬНЫЕ</t>
  </si>
  <si>
    <t>037992</t>
  </si>
  <si>
    <t>1ФТ12-3 S500-3/балки индивидуальные/</t>
  </si>
  <si>
    <t>037001</t>
  </si>
  <si>
    <t>1ФТ12-4 S500-а /балки индивидуальные/</t>
  </si>
  <si>
    <t>037002</t>
  </si>
  <si>
    <t>1ФТ12-4 S500-б /балки индивидуальные/</t>
  </si>
  <si>
    <t>048114</t>
  </si>
  <si>
    <t>2БФ24/фунд. балки/</t>
  </si>
  <si>
    <t>2БФ24н</t>
  </si>
  <si>
    <t>048144</t>
  </si>
  <si>
    <t>2БФ30/фунд. балки/</t>
  </si>
  <si>
    <t>2БФ30н</t>
  </si>
  <si>
    <t>048150</t>
  </si>
  <si>
    <t>2БФ40-1/фунд. балки/</t>
  </si>
  <si>
    <t>2БФ40-2(L=3200)</t>
  </si>
  <si>
    <t>048178</t>
  </si>
  <si>
    <t>2БФ40-2/балки фунд./</t>
  </si>
  <si>
    <t>2БФ40-2н</t>
  </si>
  <si>
    <t>048145</t>
  </si>
  <si>
    <t>2БФ40-3/фунд. балки/</t>
  </si>
  <si>
    <t>048281</t>
  </si>
  <si>
    <t>2БФ40-4/фундаментные балки/</t>
  </si>
  <si>
    <t>048223</t>
  </si>
  <si>
    <t>2БФ40-5/балки фунд./</t>
  </si>
  <si>
    <t>048057</t>
  </si>
  <si>
    <t>2БФ45-1/фундам. балки/</t>
  </si>
  <si>
    <t>048129</t>
  </si>
  <si>
    <t>2БФ45-2/фунд. балки/</t>
  </si>
  <si>
    <t>2БФ45-2н</t>
  </si>
  <si>
    <t>048179</t>
  </si>
  <si>
    <t>2БФ45-3 /фундам.балки/</t>
  </si>
  <si>
    <t>048233</t>
  </si>
  <si>
    <t>2БФ45-5/фунд. балки/</t>
  </si>
  <si>
    <t>048232</t>
  </si>
  <si>
    <t>2БФ48-5/фунд. балки/</t>
  </si>
  <si>
    <t>048091</t>
  </si>
  <si>
    <t>2БФ51-1/фунд. балки/</t>
  </si>
  <si>
    <t>048128</t>
  </si>
  <si>
    <t>2БФ51-2/фунд. балки/</t>
  </si>
  <si>
    <t>2БФ51-2н</t>
  </si>
  <si>
    <t>048215</t>
  </si>
  <si>
    <t>2БФ51-3/балки фунд./</t>
  </si>
  <si>
    <t>048162</t>
  </si>
  <si>
    <t>2БФ51-5/фунд. балки/</t>
  </si>
  <si>
    <t>048224</t>
  </si>
  <si>
    <t>2БФ51-6/балки фунд./</t>
  </si>
  <si>
    <t>048246</t>
  </si>
  <si>
    <t>2БФ55-1 /фундам. балки/</t>
  </si>
  <si>
    <t>2БФ55-1н</t>
  </si>
  <si>
    <t>048127</t>
  </si>
  <si>
    <t>2БФ55-2/фунд. балки/</t>
  </si>
  <si>
    <t>048136</t>
  </si>
  <si>
    <t>2БФ55-3/фунд. балки/</t>
  </si>
  <si>
    <t>048245</t>
  </si>
  <si>
    <t>2БФ55-4 /балки фунд./</t>
  </si>
  <si>
    <t>048161</t>
  </si>
  <si>
    <t>2БФ55-5/фунд. балки/</t>
  </si>
  <si>
    <t>048089</t>
  </si>
  <si>
    <t>2БФ60-1/фунд. балки/</t>
  </si>
  <si>
    <t>048341</t>
  </si>
  <si>
    <t>2БФ60-1а/фунд. балки/</t>
  </si>
  <si>
    <t>048333</t>
  </si>
  <si>
    <t>2БФ60-1б/фундаментные балки/</t>
  </si>
  <si>
    <t>2БФ60-1н</t>
  </si>
  <si>
    <t>048320</t>
  </si>
  <si>
    <t>2БФ60-2/фундаментные балки/</t>
  </si>
  <si>
    <t>048337</t>
  </si>
  <si>
    <t>2БФ60-2а/фундаментные балки/</t>
  </si>
  <si>
    <t>048135</t>
  </si>
  <si>
    <t>2БФ60-3/фунд. балки/</t>
  </si>
  <si>
    <t>048141</t>
  </si>
  <si>
    <t>2БФ60-4/фунд. балки/</t>
  </si>
  <si>
    <t>048322</t>
  </si>
  <si>
    <t>2БФ60-4а/фунд. балки/</t>
  </si>
  <si>
    <t>048214</t>
  </si>
  <si>
    <t>2БФ60-4аМТФ/фунд. балки/</t>
  </si>
  <si>
    <t>048280</t>
  </si>
  <si>
    <t>2БФ60-5/фундаментные балки/</t>
  </si>
  <si>
    <t>048163</t>
  </si>
  <si>
    <t>2БФ60-6/фунд. балки/</t>
  </si>
  <si>
    <t>041382</t>
  </si>
  <si>
    <t>2Д12.33 /диафрагмы/</t>
  </si>
  <si>
    <t>041559</t>
  </si>
  <si>
    <t>2Д26.33 /диофрагмы/</t>
  </si>
  <si>
    <t>041558</t>
  </si>
  <si>
    <t>2Д30.33 /диофрагмы/</t>
  </si>
  <si>
    <t>041562</t>
  </si>
  <si>
    <t>2ДП26.33 /диафрагмы/</t>
  </si>
  <si>
    <t>041502</t>
  </si>
  <si>
    <t>2ДП26.42/диафрагмы/</t>
  </si>
  <si>
    <t>041560</t>
  </si>
  <si>
    <t>2ДП30.33 /диофрагмы/</t>
  </si>
  <si>
    <t>041503</t>
  </si>
  <si>
    <t>2ДП30.42/диафрагмы/</t>
  </si>
  <si>
    <t>038683</t>
  </si>
  <si>
    <t>2К63.3-3-а-у /колонны/</t>
  </si>
  <si>
    <t>038684</t>
  </si>
  <si>
    <t>2К63.3-3-б-у /колонны/</t>
  </si>
  <si>
    <t>2КВД33-2.23/колонны индивидуальные/</t>
  </si>
  <si>
    <t>052031</t>
  </si>
  <si>
    <t>2ЛМФ39.12.17-5 С18/22.5/лестничные марши/</t>
  </si>
  <si>
    <t>052009</t>
  </si>
  <si>
    <t>2ЛМФ39.12.17-5-1/лестн. марши/</t>
  </si>
  <si>
    <t>052032</t>
  </si>
  <si>
    <t>2ЛМФ39.14.17.5 С18/22.5/лестничные  марши/</t>
  </si>
  <si>
    <t>052017</t>
  </si>
  <si>
    <t>2ЛМФ39.14.17.5-1/лестн. марши/</t>
  </si>
  <si>
    <t>270014 - ЛЕСТНИЧНЫЕ ПЛОЩАДКИ</t>
  </si>
  <si>
    <t>051022</t>
  </si>
  <si>
    <t>2ЛП25.12.4к бет/лестн. площ./</t>
  </si>
  <si>
    <t>051097</t>
  </si>
  <si>
    <t>2ЛП25.12в.4к бет./лестн. площ./</t>
  </si>
  <si>
    <t>051023</t>
  </si>
  <si>
    <t>2ЛП25.15-4Кбет/лестн.площ./</t>
  </si>
  <si>
    <t>051026</t>
  </si>
  <si>
    <t>2ЛП25.15В.4Кбет/лестн. площ./</t>
  </si>
  <si>
    <t>051024</t>
  </si>
  <si>
    <t>2ЛП25.18.4К/лестн. площ./</t>
  </si>
  <si>
    <t>051103</t>
  </si>
  <si>
    <t>2ЛП25.18в-4к</t>
  </si>
  <si>
    <t>010015</t>
  </si>
  <si>
    <t>2ПБ10-1П /перемычки/</t>
  </si>
  <si>
    <t>013209</t>
  </si>
  <si>
    <t>2ПБ10-1сад /перемычки/</t>
  </si>
  <si>
    <t>010652</t>
  </si>
  <si>
    <t>2ПБ13-1П /перемычки/</t>
  </si>
  <si>
    <t>010651</t>
  </si>
  <si>
    <t>2ПБ16-2П /перемычки/</t>
  </si>
  <si>
    <t>2ПБ16-2у /перемычки/</t>
  </si>
  <si>
    <t>010653</t>
  </si>
  <si>
    <t>2ПБ17-2П /перемычки/</t>
  </si>
  <si>
    <t>010654</t>
  </si>
  <si>
    <t>2ПБ19-3П /перемычки/</t>
  </si>
  <si>
    <t>010655</t>
  </si>
  <si>
    <t>2ПБ22-3П /перемычки/</t>
  </si>
  <si>
    <t>010656</t>
  </si>
  <si>
    <t>2ПБ25-3П /перемычки/</t>
  </si>
  <si>
    <t>011001</t>
  </si>
  <si>
    <t>2ПБ26-4П /перемычки/</t>
  </si>
  <si>
    <t>010012</t>
  </si>
  <si>
    <t>2ПБ29-4П /перемычки/</t>
  </si>
  <si>
    <t>010657</t>
  </si>
  <si>
    <t>2ПБ30-4П /перемычки/</t>
  </si>
  <si>
    <t>027162</t>
  </si>
  <si>
    <t>2ПБ35-18 С30/элементы оград/</t>
  </si>
  <si>
    <t>013002</t>
  </si>
  <si>
    <t>2ПГ39-31 /перемычки/</t>
  </si>
  <si>
    <t>010756</t>
  </si>
  <si>
    <t>2ПГ42-31/перемычки/</t>
  </si>
  <si>
    <t>010757</t>
  </si>
  <si>
    <t>2ПГ44-31/ перемычки/</t>
  </si>
  <si>
    <t>010758</t>
  </si>
  <si>
    <t>2ПГ48-31 /перемычки/</t>
  </si>
  <si>
    <t>011003</t>
  </si>
  <si>
    <t>2ПП14-4 /перемычки/</t>
  </si>
  <si>
    <t>011042</t>
  </si>
  <si>
    <t>2ПП17-5 /перемычки/</t>
  </si>
  <si>
    <t>011044</t>
  </si>
  <si>
    <t>2ПП18-5 /перемычки/</t>
  </si>
  <si>
    <t>011132</t>
  </si>
  <si>
    <t>2ПП21-6 /перемычки/</t>
  </si>
  <si>
    <t>011004</t>
  </si>
  <si>
    <t>2ПП23-7 /перемычки/</t>
  </si>
  <si>
    <t>011005</t>
  </si>
  <si>
    <t>2ПП25-8 /перемычки/</t>
  </si>
  <si>
    <t>270029 - ПЛИТЫ ДОРОЖНЫЕ</t>
  </si>
  <si>
    <t>2ПП30.15.30 W6 инд./плиты дорожные/</t>
  </si>
  <si>
    <t>030053</t>
  </si>
  <si>
    <t>2ПП30.15.30инд./плиты дорожные/</t>
  </si>
  <si>
    <t>027176</t>
  </si>
  <si>
    <t>2С24а С30/элементы оград/</t>
  </si>
  <si>
    <t>027178</t>
  </si>
  <si>
    <t>2С24в С30/элементы оград/</t>
  </si>
  <si>
    <t>027177</t>
  </si>
  <si>
    <t>2С24г С30/элементы оград/</t>
  </si>
  <si>
    <t>027182</t>
  </si>
  <si>
    <t>2С24д С30/элементы оград/</t>
  </si>
  <si>
    <t>027187</t>
  </si>
  <si>
    <t>2С24е С30/элементы оград/</t>
  </si>
  <si>
    <t>027183</t>
  </si>
  <si>
    <t>2С24ж С30/элементы оград/</t>
  </si>
  <si>
    <t>027186</t>
  </si>
  <si>
    <t>2С24и С30/элементы оград/</t>
  </si>
  <si>
    <t>016016</t>
  </si>
  <si>
    <t>2Ф12.9-1/фунд. для колонн/</t>
  </si>
  <si>
    <t>016017</t>
  </si>
  <si>
    <t>2Ф12.9-2/фунд. для колонн/</t>
  </si>
  <si>
    <t>016211</t>
  </si>
  <si>
    <t>2Ф15.15.2/фундам. под колонны/</t>
  </si>
  <si>
    <t>016018</t>
  </si>
  <si>
    <t>2Ф15.9-1/фунд. для колонн/</t>
  </si>
  <si>
    <t>016019</t>
  </si>
  <si>
    <t>2Ф15.9-2/фунд. для колонн/</t>
  </si>
  <si>
    <t>016035</t>
  </si>
  <si>
    <t>2Ф21.9.1/фунд. для колонн/</t>
  </si>
  <si>
    <t>016056</t>
  </si>
  <si>
    <t>2Ф21.9.2/фунд.для колонн/</t>
  </si>
  <si>
    <t>016026</t>
  </si>
  <si>
    <t>2Ф21.9.3/фунд. для колонн/</t>
  </si>
  <si>
    <t>2Ф24.14.8Ма/пл.трот,/</t>
  </si>
  <si>
    <t>2Ф24.14.8МЦа с пигментом тр.пл.</t>
  </si>
  <si>
    <t>048105</t>
  </si>
  <si>
    <t>3БФ-24/фунд. балки/</t>
  </si>
  <si>
    <t>048102</t>
  </si>
  <si>
    <t>3БФ-30/фунд. балки/</t>
  </si>
  <si>
    <t>048170</t>
  </si>
  <si>
    <t>3БФ24 / фунд. балки/</t>
  </si>
  <si>
    <t>3БФ24н</t>
  </si>
  <si>
    <t>048093</t>
  </si>
  <si>
    <t>3БФ40-1/фунд. балки/</t>
  </si>
  <si>
    <t>048120</t>
  </si>
  <si>
    <t>3БФ40-2/фунд. балки/</t>
  </si>
  <si>
    <t>048174</t>
  </si>
  <si>
    <t>3БФ40-3 /фунд. балки/</t>
  </si>
  <si>
    <t>048146</t>
  </si>
  <si>
    <t>3БФ45-1/фунд. балки/</t>
  </si>
  <si>
    <t>048119</t>
  </si>
  <si>
    <t>3БФ45-2/фунд. балки/</t>
  </si>
  <si>
    <t>048100</t>
  </si>
  <si>
    <t>3БФ45-3/фунд. балки/</t>
  </si>
  <si>
    <t>3БФ45-3н</t>
  </si>
  <si>
    <t>048158</t>
  </si>
  <si>
    <t>3БФ45-4/фунд.балки/</t>
  </si>
  <si>
    <t>048171</t>
  </si>
  <si>
    <t>3БФ45-7 /фунд. балки/</t>
  </si>
  <si>
    <t>048092</t>
  </si>
  <si>
    <t>3БФ51-1/фунд. балки/</t>
  </si>
  <si>
    <t>048159</t>
  </si>
  <si>
    <t>3БФ51-2/фунд. балки/</t>
  </si>
  <si>
    <t>048121</t>
  </si>
  <si>
    <t>3БФ51-3/фунд. балки/</t>
  </si>
  <si>
    <t>3БФ51-3н</t>
  </si>
  <si>
    <t>048142</t>
  </si>
  <si>
    <t>3БФ55-1/фунд. балки/</t>
  </si>
  <si>
    <t>048177</t>
  </si>
  <si>
    <t>3БФ55-2 /балки фунд./</t>
  </si>
  <si>
    <t>048118</t>
  </si>
  <si>
    <t>3БФ55-3/фунд. балки/</t>
  </si>
  <si>
    <t>048165</t>
  </si>
  <si>
    <t>3БФ55-5/фунд. балки/</t>
  </si>
  <si>
    <t>048172</t>
  </si>
  <si>
    <t>3БФ55-7 /фунд. балки/</t>
  </si>
  <si>
    <t>048143</t>
  </si>
  <si>
    <t>3БФ60-1/фунд. балки/</t>
  </si>
  <si>
    <t>048139</t>
  </si>
  <si>
    <t>3БФ60-2/фунд. балки/</t>
  </si>
  <si>
    <t>048151</t>
  </si>
  <si>
    <t>3БФ60-3/фунд. балки/</t>
  </si>
  <si>
    <t>048070</t>
  </si>
  <si>
    <t>3БФ60-4/фунд. балки/</t>
  </si>
  <si>
    <t>048164</t>
  </si>
  <si>
    <t>3БФ60-6/фунд. балки/</t>
  </si>
  <si>
    <t>038868</t>
  </si>
  <si>
    <t>3КНД33(30)-1.33/колонны индивидуальные/</t>
  </si>
  <si>
    <t>038857</t>
  </si>
  <si>
    <t>3КНД33(30)-2.33/48/колонны индивидуальные/</t>
  </si>
  <si>
    <t>038877</t>
  </si>
  <si>
    <t>3КНД33(30)-2.40/54/колонны индивидуальные/</t>
  </si>
  <si>
    <t>038530</t>
  </si>
  <si>
    <t>3КНД4.33-2.17/колонны индивидуальные/</t>
  </si>
  <si>
    <t>3КСД33-1.23/колонны индивидуальные/</t>
  </si>
  <si>
    <t>3КСД33-2.33/колонны индивидуальные/</t>
  </si>
  <si>
    <t>010658</t>
  </si>
  <si>
    <t>3ПБ13-37П /перемычки/</t>
  </si>
  <si>
    <t>010659</t>
  </si>
  <si>
    <t>3ПБ16-37п /перемычки/</t>
  </si>
  <si>
    <t>010660</t>
  </si>
  <si>
    <t>3ПБ18-37П /перемычки/</t>
  </si>
  <si>
    <t>010661</t>
  </si>
  <si>
    <t>3ПБ18-8П /перемычки/</t>
  </si>
  <si>
    <t>010662</t>
  </si>
  <si>
    <t>3ПБ21-8П /перемычки/</t>
  </si>
  <si>
    <t>011006</t>
  </si>
  <si>
    <t>3ПБ25-8П /перемычки/</t>
  </si>
  <si>
    <t>011007</t>
  </si>
  <si>
    <t>3ПБ27-8П /перемычки/</t>
  </si>
  <si>
    <t>011008</t>
  </si>
  <si>
    <t>3ПБ30-8П /перемычки/</t>
  </si>
  <si>
    <t>011141</t>
  </si>
  <si>
    <t>3ПБ30-8па/перемычки/</t>
  </si>
  <si>
    <t>010073</t>
  </si>
  <si>
    <t>3ПБ34-4п-1/перемычки/</t>
  </si>
  <si>
    <t>011009</t>
  </si>
  <si>
    <t>3ПБ34-4П/перемычки/</t>
  </si>
  <si>
    <t>011145</t>
  </si>
  <si>
    <t>3ПБ34-4па/перемычки/</t>
  </si>
  <si>
    <t>011010</t>
  </si>
  <si>
    <t>3ПБ36-4П/перемычки/</t>
  </si>
  <si>
    <t>011011</t>
  </si>
  <si>
    <t>3ПБ39-8П/перемычки/</t>
  </si>
  <si>
    <t>027164</t>
  </si>
  <si>
    <t>3ПБ40-20 С30/элементы оград/</t>
  </si>
  <si>
    <t>011046</t>
  </si>
  <si>
    <t>3ПП14-71/перемычки/</t>
  </si>
  <si>
    <t>011048</t>
  </si>
  <si>
    <t>3ПП16-71/перемычки/</t>
  </si>
  <si>
    <t>011027</t>
  </si>
  <si>
    <t>3ПП18-71/перемычки/</t>
  </si>
  <si>
    <t>011050</t>
  </si>
  <si>
    <t>3ПП21-71/перемычки/</t>
  </si>
  <si>
    <t>012010</t>
  </si>
  <si>
    <t>3ПП27-71/перемычки/</t>
  </si>
  <si>
    <t>013212</t>
  </si>
  <si>
    <t>3ПП27-71L2580/перемычки/</t>
  </si>
  <si>
    <t>010751</t>
  </si>
  <si>
    <t>3ПП30-10 /перемычки/</t>
  </si>
  <si>
    <t>027185</t>
  </si>
  <si>
    <t>3С30б С30/элементы оград/</t>
  </si>
  <si>
    <t>027190</t>
  </si>
  <si>
    <t>3С30в С30/элементы оград/</t>
  </si>
  <si>
    <t>027184</t>
  </si>
  <si>
    <t>3С30г С30/элементы оград/</t>
  </si>
  <si>
    <t>027180</t>
  </si>
  <si>
    <t>3С30л С30/элементы оград/</t>
  </si>
  <si>
    <t>027181</t>
  </si>
  <si>
    <t>3С30м С30/элементы оград/</t>
  </si>
  <si>
    <t>027179</t>
  </si>
  <si>
    <t>3С30н С30/элементы оград/</t>
  </si>
  <si>
    <t>016041</t>
  </si>
  <si>
    <t>3Ф15.15-1/фунд. для колонн/</t>
  </si>
  <si>
    <t>016268</t>
  </si>
  <si>
    <t>3Ф18.18.2/фундаменты под колонны/</t>
  </si>
  <si>
    <t>048101</t>
  </si>
  <si>
    <t>4БФ24/фунд. балки/</t>
  </si>
  <si>
    <t>048110</t>
  </si>
  <si>
    <t>4БФ30/фунд. балки/</t>
  </si>
  <si>
    <t>048154</t>
  </si>
  <si>
    <t>4БФ45-5/фунд. балки/</t>
  </si>
  <si>
    <t>048071</t>
  </si>
  <si>
    <t>4БФ55-1/фунд. балки/</t>
  </si>
  <si>
    <t>048069</t>
  </si>
  <si>
    <t>4БФ55-2/фунд. балки/</t>
  </si>
  <si>
    <t>048173</t>
  </si>
  <si>
    <t>4БФ60-1 / фунд. балки/</t>
  </si>
  <si>
    <t>011012</t>
  </si>
  <si>
    <t>4ПБ30-4П /перемычки/</t>
  </si>
  <si>
    <t>010680</t>
  </si>
  <si>
    <t>4ПБ44-8П /перемычки/</t>
  </si>
  <si>
    <t>010052</t>
  </si>
  <si>
    <t>4ПБ44-8п-1/перемычки/</t>
  </si>
  <si>
    <t>012003</t>
  </si>
  <si>
    <t>4ПБ48-8П /перемычки/</t>
  </si>
  <si>
    <t>012004</t>
  </si>
  <si>
    <t>4ПБ60-8П /перемычки/</t>
  </si>
  <si>
    <t>010759</t>
  </si>
  <si>
    <t>4ПГ30-40 /перемычки/</t>
  </si>
  <si>
    <t>010740</t>
  </si>
  <si>
    <t>4ПП12-4 /перемычки/</t>
  </si>
  <si>
    <t>010682</t>
  </si>
  <si>
    <t>5ПБ18-27П /перемычки/</t>
  </si>
  <si>
    <t>011025</t>
  </si>
  <si>
    <t>5ПБ21-27П /перемычки/</t>
  </si>
  <si>
    <t>5ПБ25-27 W8/перемычки/</t>
  </si>
  <si>
    <t>010683</t>
  </si>
  <si>
    <t>5ПБ25-27П /перемычки/</t>
  </si>
  <si>
    <t>011021</t>
  </si>
  <si>
    <t>5ПБ25-37П /перемычки/</t>
  </si>
  <si>
    <t>011059</t>
  </si>
  <si>
    <t>5ПБ27-27П /перемычки/</t>
  </si>
  <si>
    <t>010689</t>
  </si>
  <si>
    <t>5ПБ27-37П /перемычки/</t>
  </si>
  <si>
    <t>010686</t>
  </si>
  <si>
    <t>5ПБ30-27П /перемычки/</t>
  </si>
  <si>
    <t>010690</t>
  </si>
  <si>
    <t>5ПБ30-37П /перемычки/</t>
  </si>
  <si>
    <t>012077</t>
  </si>
  <si>
    <t>5ПБ30-37п-а /перемычки/</t>
  </si>
  <si>
    <t>012005</t>
  </si>
  <si>
    <t>5ПБ31-27П /перемычки/</t>
  </si>
  <si>
    <t>012006</t>
  </si>
  <si>
    <t>5ПБ34-20 /перемычки/</t>
  </si>
  <si>
    <t>012007</t>
  </si>
  <si>
    <t>5ПБ36-20П /перемычки/</t>
  </si>
  <si>
    <t>012099</t>
  </si>
  <si>
    <t>5ПБ36-20П-1/перемычки/</t>
  </si>
  <si>
    <t>011029</t>
  </si>
  <si>
    <t>5ПГ16-40 /перемычки/</t>
  </si>
  <si>
    <t>010771</t>
  </si>
  <si>
    <t>5ПГ26-40 /перемычки/</t>
  </si>
  <si>
    <t>010777</t>
  </si>
  <si>
    <t>5ПГ35-17 /перемычки/</t>
  </si>
  <si>
    <t>010778</t>
  </si>
  <si>
    <t>5ПГ35-37П /перемычки/</t>
  </si>
  <si>
    <t>011051</t>
  </si>
  <si>
    <t>5ПП14-5 /перемычки/</t>
  </si>
  <si>
    <t>011052</t>
  </si>
  <si>
    <t>5ПП17-6 /перемычки/</t>
  </si>
  <si>
    <t>5ПП18-72 /перемычки/</t>
  </si>
  <si>
    <t>012009</t>
  </si>
  <si>
    <t>5ПП23-10 /перемычки/</t>
  </si>
  <si>
    <t>012008</t>
  </si>
  <si>
    <t>6ПБ35-37 /перемычки/</t>
  </si>
  <si>
    <t>010772</t>
  </si>
  <si>
    <t>6ПГ44-40 /перемычки/</t>
  </si>
  <si>
    <t>013210</t>
  </si>
  <si>
    <t>6ПГ44-40-1/перемычки/</t>
  </si>
  <si>
    <t>010773</t>
  </si>
  <si>
    <t>6ПГ60-31 /перемычки/</t>
  </si>
  <si>
    <t>013007</t>
  </si>
  <si>
    <t>6ПП30-13 /перемычки/</t>
  </si>
  <si>
    <t>011138</t>
  </si>
  <si>
    <t>6ПФ 23-8 /перемычки/</t>
  </si>
  <si>
    <t>010776</t>
  </si>
  <si>
    <t>7ПБ60-52 /перемычки/</t>
  </si>
  <si>
    <t>010789</t>
  </si>
  <si>
    <t>7ПГ35-23 /перемычки/</t>
  </si>
  <si>
    <t>010781</t>
  </si>
  <si>
    <t>7ПП12-3 /перемычки/</t>
  </si>
  <si>
    <t>010782</t>
  </si>
  <si>
    <t>7ПП14-4 /перемычки/</t>
  </si>
  <si>
    <t>010693</t>
  </si>
  <si>
    <t>8ПБ10-1 /перемычки/</t>
  </si>
  <si>
    <t>010694</t>
  </si>
  <si>
    <t>8ПБ13-1 /перемычки/</t>
  </si>
  <si>
    <t>010695</t>
  </si>
  <si>
    <t>8ПБ16-1 /перемычки/</t>
  </si>
  <si>
    <t>010696</t>
  </si>
  <si>
    <t>8ПБ17-2 /перемычки/</t>
  </si>
  <si>
    <t>010697</t>
  </si>
  <si>
    <t>8ПБ19-3/перемычки/</t>
  </si>
  <si>
    <t>010774</t>
  </si>
  <si>
    <t>8ПГ60-40 /перемычки/</t>
  </si>
  <si>
    <t>012105</t>
  </si>
  <si>
    <t>8ПП14-71*/перемычки/</t>
  </si>
  <si>
    <t>010804</t>
  </si>
  <si>
    <t>8ПП14-71/перемычки/</t>
  </si>
  <si>
    <t>010805</t>
  </si>
  <si>
    <t>8ПП16-71/перемычки/</t>
  </si>
  <si>
    <t>010785</t>
  </si>
  <si>
    <t>8ПП17-5/перемычки/</t>
  </si>
  <si>
    <t>010786</t>
  </si>
  <si>
    <t>8ПП18-5/перемычки/</t>
  </si>
  <si>
    <t>011054</t>
  </si>
  <si>
    <t>8ПП18-71/перемычки/</t>
  </si>
  <si>
    <t>011053</t>
  </si>
  <si>
    <t>8ПП21-6/перемычки/</t>
  </si>
  <si>
    <t>011056</t>
  </si>
  <si>
    <t>8ПП21-71/перемычки/</t>
  </si>
  <si>
    <t>010788</t>
  </si>
  <si>
    <t>8ПП23-7/перемычки/</t>
  </si>
  <si>
    <t>010800</t>
  </si>
  <si>
    <t>8ПП25-8/перемычки/</t>
  </si>
  <si>
    <t>010808</t>
  </si>
  <si>
    <t>8ПП27-71/перемычки/</t>
  </si>
  <si>
    <t>010801</t>
  </si>
  <si>
    <t>8ПП30-10/перемычки/</t>
  </si>
  <si>
    <t>010712</t>
  </si>
  <si>
    <t>9ПБ13-37П/перемычки/</t>
  </si>
  <si>
    <t>010714</t>
  </si>
  <si>
    <t>9ПБ16-37п/перемычки/</t>
  </si>
  <si>
    <t>010715</t>
  </si>
  <si>
    <t>9ПБ18-37П/перемычки/</t>
  </si>
  <si>
    <t>010717</t>
  </si>
  <si>
    <t>9ПБ18-8П/перемычки/</t>
  </si>
  <si>
    <t>010716</t>
  </si>
  <si>
    <t>9ПБ21-8П/перемычки/</t>
  </si>
  <si>
    <t>010698</t>
  </si>
  <si>
    <t>9ПБ22-3П перемычки</t>
  </si>
  <si>
    <t>010699</t>
  </si>
  <si>
    <t>9ПБ25-3П/перемычки/</t>
  </si>
  <si>
    <t>011030</t>
  </si>
  <si>
    <t>9ПБ25-8П/перемычки/</t>
  </si>
  <si>
    <t>011031</t>
  </si>
  <si>
    <t>9ПБ26-4П/перемычки/</t>
  </si>
  <si>
    <t>010719</t>
  </si>
  <si>
    <t>9ПБ27-8п/перемычки/</t>
  </si>
  <si>
    <t>011157</t>
  </si>
  <si>
    <t>9ПБ29-4А/перемычки/</t>
  </si>
  <si>
    <t>011032</t>
  </si>
  <si>
    <t>9ПБ29-4П/перемычки/</t>
  </si>
  <si>
    <t>011033</t>
  </si>
  <si>
    <t>9ПБ30-4П/перемычки/</t>
  </si>
  <si>
    <t>010089</t>
  </si>
  <si>
    <t>9ПБ30-4па(142) /перемычки/</t>
  </si>
  <si>
    <t>010783</t>
  </si>
  <si>
    <t>9ПП12-4/перемычки/</t>
  </si>
  <si>
    <t>011057</t>
  </si>
  <si>
    <t>9ПП14-5/перемычки/</t>
  </si>
  <si>
    <t>011035</t>
  </si>
  <si>
    <t>9ПП17-6/перемычки/</t>
  </si>
  <si>
    <t>270005 - ПЛИТЫ КАРНИЗНЫЕ АК</t>
  </si>
  <si>
    <t>АК-12.10 /плиты карн./</t>
  </si>
  <si>
    <t>046006</t>
  </si>
  <si>
    <t>АК-12.9 /плиты карн./</t>
  </si>
  <si>
    <t>046034</t>
  </si>
  <si>
    <t>АК-15-8 /плиты карн./</t>
  </si>
  <si>
    <t>046002</t>
  </si>
  <si>
    <t>АК-15.9/плиты карн./</t>
  </si>
  <si>
    <t>046004</t>
  </si>
  <si>
    <t>АК-18.9 /плиты карн./</t>
  </si>
  <si>
    <t>046007</t>
  </si>
  <si>
    <t>АК-21.8 /плиты карн./</t>
  </si>
  <si>
    <t>046008</t>
  </si>
  <si>
    <t>АК-21.9 /плиты карн./</t>
  </si>
  <si>
    <t>046126</t>
  </si>
  <si>
    <t>АК12-8/плиты карн./</t>
  </si>
  <si>
    <t>046125</t>
  </si>
  <si>
    <t>АК18-8/плиты карк./</t>
  </si>
  <si>
    <t>Б-1(188)/балки индивидуальные/</t>
  </si>
  <si>
    <t>037954</t>
  </si>
  <si>
    <t>Б-1(211)/балки индивидуальные/</t>
  </si>
  <si>
    <t>037717</t>
  </si>
  <si>
    <t>Б-1В дом/балки инд./</t>
  </si>
  <si>
    <t>037955</t>
  </si>
  <si>
    <t>Б-2(211)/балки индивидуальные/</t>
  </si>
  <si>
    <t>037718</t>
  </si>
  <si>
    <t>Б-2В/балки инд./</t>
  </si>
  <si>
    <t>037723</t>
  </si>
  <si>
    <t>Б-3В/балки инд./</t>
  </si>
  <si>
    <t>037713</t>
  </si>
  <si>
    <t>Б-5В/балки инд./.</t>
  </si>
  <si>
    <t>037719</t>
  </si>
  <si>
    <t>Б-6В/балки инд./</t>
  </si>
  <si>
    <t>037720</t>
  </si>
  <si>
    <t>Б-7В/балки инд./</t>
  </si>
  <si>
    <t>037721</t>
  </si>
  <si>
    <t>Б-8В/балки инд./</t>
  </si>
  <si>
    <t>037841</t>
  </si>
  <si>
    <t>Б-9В-250*/балки индивид./</t>
  </si>
  <si>
    <t>270019 - БАЛКИ ДЛЯ ТЕПЛОТРАСС</t>
  </si>
  <si>
    <t>023001</t>
  </si>
  <si>
    <t>Б1 /балки теплотр./</t>
  </si>
  <si>
    <t>037932</t>
  </si>
  <si>
    <t>Б1-01ГЭС/балки индивидуальные/</t>
  </si>
  <si>
    <t>037010</t>
  </si>
  <si>
    <t>Б1-ГЭС/балки индивидуальные/</t>
  </si>
  <si>
    <t>Б10/балки индивидуальные/</t>
  </si>
  <si>
    <t>023002</t>
  </si>
  <si>
    <t>Б2 /балки теплотр./</t>
  </si>
  <si>
    <t>023003</t>
  </si>
  <si>
    <t>Б3 /балки теплотр./</t>
  </si>
  <si>
    <t>023004</t>
  </si>
  <si>
    <t>Б4 /балки теплотр./</t>
  </si>
  <si>
    <t>023005</t>
  </si>
  <si>
    <t>Б5 /балки теплотр./</t>
  </si>
  <si>
    <t>023006</t>
  </si>
  <si>
    <t>Б6 /балки теплотр./</t>
  </si>
  <si>
    <t>023007</t>
  </si>
  <si>
    <t>Б7 /балки теплотр./</t>
  </si>
  <si>
    <t>023008</t>
  </si>
  <si>
    <t>Б8 /балки теплотр./</t>
  </si>
  <si>
    <t>270022 - ОПОРНЫЕ ПОДУШКИ</t>
  </si>
  <si>
    <t>025484</t>
  </si>
  <si>
    <t>БВ-3бол/опорные подушки/</t>
  </si>
  <si>
    <t>БВ-9бол/опорные подушки/</t>
  </si>
  <si>
    <t>037967</t>
  </si>
  <si>
    <t>БК-6и-Лида/балки индивидуальные/</t>
  </si>
  <si>
    <t>037968</t>
  </si>
  <si>
    <t>БК-7и-Лида/балки индивидуальные/</t>
  </si>
  <si>
    <t>037969</t>
  </si>
  <si>
    <t>БК-8и-Лида/балки индивидуальные/</t>
  </si>
  <si>
    <t>037054</t>
  </si>
  <si>
    <t>БК6-32/балки инд./</t>
  </si>
  <si>
    <t>БР300.60.20/элементы оград/</t>
  </si>
  <si>
    <t>037946</t>
  </si>
  <si>
    <t>БФМ-1цем./балки индивидуальные/</t>
  </si>
  <si>
    <t>037844</t>
  </si>
  <si>
    <t>БЭ-2/балки индивидуальные/</t>
  </si>
  <si>
    <t>037845</t>
  </si>
  <si>
    <t>БЭ-2Н /балки индивидуальные/</t>
  </si>
  <si>
    <t>270030 - ПЛИТЫ ВЕНТШАХТ</t>
  </si>
  <si>
    <t>ВБ1-28и</t>
  </si>
  <si>
    <t>031001</t>
  </si>
  <si>
    <t>ВП1/плиты вентшахт/</t>
  </si>
  <si>
    <t>031002</t>
  </si>
  <si>
    <t>ВП2/плиты вентшахт/</t>
  </si>
  <si>
    <t>031003</t>
  </si>
  <si>
    <t>ВП3/плиты вентшахт/</t>
  </si>
  <si>
    <t>031004</t>
  </si>
  <si>
    <t>ВП4/плиты вентшахт/</t>
  </si>
  <si>
    <t>031005</t>
  </si>
  <si>
    <t>ВП5/плиты вентшахт/</t>
  </si>
  <si>
    <t>009028</t>
  </si>
  <si>
    <t>Д25-20/днище/</t>
  </si>
  <si>
    <t>009004</t>
  </si>
  <si>
    <t>Д30-20/днище/</t>
  </si>
  <si>
    <t>270027 - СТУПЕНИ</t>
  </si>
  <si>
    <t>060151</t>
  </si>
  <si>
    <t>ИЛС-1/ступени/</t>
  </si>
  <si>
    <t>060150</t>
  </si>
  <si>
    <t>ИЛС1-1/ступени/</t>
  </si>
  <si>
    <t>270034 - ПЛИТЫ ЦОКОЛЯ</t>
  </si>
  <si>
    <t>032097</t>
  </si>
  <si>
    <t>ИПЦ1,2Х0,33/плиты цокаля/</t>
  </si>
  <si>
    <t>007029</t>
  </si>
  <si>
    <t>Кольцо телеф. верх.</t>
  </si>
  <si>
    <t>007028</t>
  </si>
  <si>
    <t>Кольцо телеф. ниж.</t>
  </si>
  <si>
    <t>007003</t>
  </si>
  <si>
    <t>КС10- 3И кольцо</t>
  </si>
  <si>
    <t>007039</t>
  </si>
  <si>
    <t>КС10-6И кольцо</t>
  </si>
  <si>
    <t>007040</t>
  </si>
  <si>
    <t>КС10-9И кольцо</t>
  </si>
  <si>
    <t>КС10.9-1/кольца индивидуальные/</t>
  </si>
  <si>
    <t>007041</t>
  </si>
  <si>
    <t>КС15-6И кольцо</t>
  </si>
  <si>
    <t>007042</t>
  </si>
  <si>
    <t>КС15-9И кольцо</t>
  </si>
  <si>
    <t>КС15.9-1/кольца индивидуальные/</t>
  </si>
  <si>
    <t>007043</t>
  </si>
  <si>
    <t>КС20-6И кольцо</t>
  </si>
  <si>
    <t>009003</t>
  </si>
  <si>
    <t>КС20-9и кольцо</t>
  </si>
  <si>
    <t>007036</t>
  </si>
  <si>
    <t>КС7-3И кольцо</t>
  </si>
  <si>
    <t>007037</t>
  </si>
  <si>
    <t>КС7-6И кольцо</t>
  </si>
  <si>
    <t>007038</t>
  </si>
  <si>
    <t>КС7-9И кольцо</t>
  </si>
  <si>
    <t>007053</t>
  </si>
  <si>
    <t>КЦП2-10/плиты пер. колец/</t>
  </si>
  <si>
    <t>007052</t>
  </si>
  <si>
    <t>КЦП3-10/плиты пер. колец/</t>
  </si>
  <si>
    <t>270010 - ЛОТКИ</t>
  </si>
  <si>
    <t>015142</t>
  </si>
  <si>
    <t>Л11-15/лотки/</t>
  </si>
  <si>
    <t>015098</t>
  </si>
  <si>
    <t>Л11-3/лотки/</t>
  </si>
  <si>
    <t>015133</t>
  </si>
  <si>
    <t>Л11-5/2/лотки/</t>
  </si>
  <si>
    <t>015016</t>
  </si>
  <si>
    <t>Л11-5/лотки/</t>
  </si>
  <si>
    <t>015006</t>
  </si>
  <si>
    <t>Л11-8/2/лотки/</t>
  </si>
  <si>
    <t>014002</t>
  </si>
  <si>
    <t>Л11-8/лотки/</t>
  </si>
  <si>
    <t>Л11д-15/лотки ж/бет/</t>
  </si>
  <si>
    <t>015130</t>
  </si>
  <si>
    <t>Л11д-3/лотки/</t>
  </si>
  <si>
    <t>015014</t>
  </si>
  <si>
    <t>Л11Д-8лотки/</t>
  </si>
  <si>
    <t>Л14-15/2(и)/лотки инд/</t>
  </si>
  <si>
    <t>Л14-15/лотки ж/бет/</t>
  </si>
  <si>
    <t>015134</t>
  </si>
  <si>
    <t>Л14-5/лотки ж/бет./</t>
  </si>
  <si>
    <t>014008</t>
  </si>
  <si>
    <t>Л14-8/2/лотки/</t>
  </si>
  <si>
    <t>014003</t>
  </si>
  <si>
    <t>Л14-8/лотки/</t>
  </si>
  <si>
    <t>Л14д-15/лотки ж/бет/</t>
  </si>
  <si>
    <t>015015</t>
  </si>
  <si>
    <t>Л14Д-8/лотки/</t>
  </si>
  <si>
    <t>015137</t>
  </si>
  <si>
    <t>Л15-8/2 /лотки ж/бетонные/</t>
  </si>
  <si>
    <t>015136</t>
  </si>
  <si>
    <t>Л15-8/лотки ж/бетонные/</t>
  </si>
  <si>
    <t>014037</t>
  </si>
  <si>
    <t>Л15Д-8лотки ж/бетонные/</t>
  </si>
  <si>
    <t>014011</t>
  </si>
  <si>
    <t>Л20-11/2/лотки/</t>
  </si>
  <si>
    <t>014012</t>
  </si>
  <si>
    <t>Л20-11/лотки/</t>
  </si>
  <si>
    <t>015132</t>
  </si>
  <si>
    <t>Л20-15/лотки/</t>
  </si>
  <si>
    <t>014035</t>
  </si>
  <si>
    <t>Л20-3/2 /лотки/</t>
  </si>
  <si>
    <t>015095</t>
  </si>
  <si>
    <t>Л20Д-11/лотки/</t>
  </si>
  <si>
    <t>014036</t>
  </si>
  <si>
    <t>Л20д-3 /лотки/</t>
  </si>
  <si>
    <t>014039</t>
  </si>
  <si>
    <t>Л23-11/2 /лотки ж/бетонные/</t>
  </si>
  <si>
    <t>014017</t>
  </si>
  <si>
    <t>Л23-15/2/лотки/</t>
  </si>
  <si>
    <t>019018</t>
  </si>
  <si>
    <t>Л23-8/2/лотки/</t>
  </si>
  <si>
    <t>014038</t>
  </si>
  <si>
    <t>Л23Д-11лотки ж/бетонные/</t>
  </si>
  <si>
    <t>015106</t>
  </si>
  <si>
    <t>Л23Д-15/лотки/</t>
  </si>
  <si>
    <t>015090</t>
  </si>
  <si>
    <t>Л23Д-8/лотки/</t>
  </si>
  <si>
    <t>014014</t>
  </si>
  <si>
    <t>Л36-8/лотки/</t>
  </si>
  <si>
    <t>014015</t>
  </si>
  <si>
    <t>Л36д-8/лотки/</t>
  </si>
  <si>
    <t>015086</t>
  </si>
  <si>
    <t>Л4-15/лотки/</t>
  </si>
  <si>
    <t>015004</t>
  </si>
  <si>
    <t>Л4-8/2/лотки/</t>
  </si>
  <si>
    <t>014001</t>
  </si>
  <si>
    <t>Л4-8/лотки/</t>
  </si>
  <si>
    <t>015012</t>
  </si>
  <si>
    <t>Л4Д-8/лотки/</t>
  </si>
  <si>
    <t>014027</t>
  </si>
  <si>
    <t>Л7-15/лотки/</t>
  </si>
  <si>
    <t>015003</t>
  </si>
  <si>
    <t>Л7-8/2/лотки/</t>
  </si>
  <si>
    <t>015001</t>
  </si>
  <si>
    <t>Л7-8/лотки/</t>
  </si>
  <si>
    <t>014025</t>
  </si>
  <si>
    <t>Л7д-15/лотки/</t>
  </si>
  <si>
    <t>015011</t>
  </si>
  <si>
    <t>Л7Д-8/лотки/</t>
  </si>
  <si>
    <t>051007</t>
  </si>
  <si>
    <t>ЛПФ25.11-5/лестн. площ./</t>
  </si>
  <si>
    <t>051012</t>
  </si>
  <si>
    <t>ЛПФ25.11В-5 бет/лестн. площ./</t>
  </si>
  <si>
    <t>051083</t>
  </si>
  <si>
    <t>ЛПФ25.11В-5п бет/лестн. площ./</t>
  </si>
  <si>
    <t>051008</t>
  </si>
  <si>
    <t>ЛПФ25.13.5/лестн. площ./</t>
  </si>
  <si>
    <t>051091</t>
  </si>
  <si>
    <t>ЛПФ25.13в-5 /лестн. площ./</t>
  </si>
  <si>
    <t>051009</t>
  </si>
  <si>
    <t>ЛПФ28.11.5/лестничные площадки/</t>
  </si>
  <si>
    <t>051104</t>
  </si>
  <si>
    <t>ЛПФ28.11в-5/лестничные площадки/</t>
  </si>
  <si>
    <t>051106</t>
  </si>
  <si>
    <t>ЛПФ28.11в.5п бет./лестничные площадки/</t>
  </si>
  <si>
    <t>ЛПФ28.13.5/лестн. площ./</t>
  </si>
  <si>
    <t>051010</t>
  </si>
  <si>
    <t>ЛПФ28.13.5бет/лестн. площ./</t>
  </si>
  <si>
    <t>051105</t>
  </si>
  <si>
    <t>ЛПФ28.13в-5/лестничные площадки/</t>
  </si>
  <si>
    <t>ЛПФ28.13в-5п/лестничные площадки/</t>
  </si>
  <si>
    <t>060017</t>
  </si>
  <si>
    <t>ЛС-15 /ступени/</t>
  </si>
  <si>
    <t>060061</t>
  </si>
  <si>
    <t>ЛС-17 /ступени/</t>
  </si>
  <si>
    <t>060034</t>
  </si>
  <si>
    <t>ЛС-23 /ступени/</t>
  </si>
  <si>
    <t>060001</t>
  </si>
  <si>
    <t>ЛС11 /ступени/</t>
  </si>
  <si>
    <t>ЛС11-1/ступени/</t>
  </si>
  <si>
    <t>060003</t>
  </si>
  <si>
    <t>ЛС11-17  /ступени/</t>
  </si>
  <si>
    <t>060022</t>
  </si>
  <si>
    <t>ЛС11-1л/ступени/</t>
  </si>
  <si>
    <t>060002</t>
  </si>
  <si>
    <t>ЛС12 /ступени/</t>
  </si>
  <si>
    <t>060019</t>
  </si>
  <si>
    <t>ЛС12-1 /ступени/</t>
  </si>
  <si>
    <t>060011</t>
  </si>
  <si>
    <t>ЛС12-17 /ступени/</t>
  </si>
  <si>
    <t>060025</t>
  </si>
  <si>
    <t>ЛС12-17-1 /ступени/</t>
  </si>
  <si>
    <t>060053</t>
  </si>
  <si>
    <t>ЛС12-1л /ступени/</t>
  </si>
  <si>
    <t>060020</t>
  </si>
  <si>
    <t>ЛС14 /ступени/</t>
  </si>
  <si>
    <t>060012</t>
  </si>
  <si>
    <t>ЛС14-1 /ступени/</t>
  </si>
  <si>
    <t>060051</t>
  </si>
  <si>
    <t>ЛС14-1Л /ступени/</t>
  </si>
  <si>
    <t>060023</t>
  </si>
  <si>
    <t>ЛС15-1 /ступени/</t>
  </si>
  <si>
    <t>ЛС15-1л/ступени/</t>
  </si>
  <si>
    <t>060024</t>
  </si>
  <si>
    <t>ЛС9-17-1 /ступени/</t>
  </si>
  <si>
    <t>060013</t>
  </si>
  <si>
    <t>ЛС9.17 /ступени/</t>
  </si>
  <si>
    <t>ЛС9.17-1л /ступени/</t>
  </si>
  <si>
    <t>060187</t>
  </si>
  <si>
    <t>ЛСВ 14 (210) /ступени/</t>
  </si>
  <si>
    <t>060055</t>
  </si>
  <si>
    <t>ЛСВ 14 /ступени/</t>
  </si>
  <si>
    <t>060190</t>
  </si>
  <si>
    <t>ЛСВ 15 (210) /ступени/</t>
  </si>
  <si>
    <t>060062</t>
  </si>
  <si>
    <t>ЛСВ-11 /ступени/</t>
  </si>
  <si>
    <t>060018</t>
  </si>
  <si>
    <t>ЛСВ-12 /ступени/</t>
  </si>
  <si>
    <t>ЛСВ-17 /ступени/</t>
  </si>
  <si>
    <t>060054</t>
  </si>
  <si>
    <t>ЛСВ11-17 /ступени/</t>
  </si>
  <si>
    <t>060063</t>
  </si>
  <si>
    <t>ЛСВ12-17 /ступени/</t>
  </si>
  <si>
    <t>060073</t>
  </si>
  <si>
    <t>ЛСВ12-17л /ступени/</t>
  </si>
  <si>
    <t>060077</t>
  </si>
  <si>
    <t>ЛСН-11 /ступени/</t>
  </si>
  <si>
    <t>060052</t>
  </si>
  <si>
    <t>ЛСН-12 /ступени/</t>
  </si>
  <si>
    <t>060078</t>
  </si>
  <si>
    <t>ЛСН14 /ступени/</t>
  </si>
  <si>
    <t>060189</t>
  </si>
  <si>
    <t>ЛСП 14 (210) /ступени/</t>
  </si>
  <si>
    <t>060191</t>
  </si>
  <si>
    <t>ЛСП 23 (210) /ступени/</t>
  </si>
  <si>
    <t>060152</t>
  </si>
  <si>
    <t>ЛСП-11/ступени/</t>
  </si>
  <si>
    <t>ЛСП-12и/ступени индивидуальные/</t>
  </si>
  <si>
    <t>060079</t>
  </si>
  <si>
    <t>ЛСП-14 /ступени/</t>
  </si>
  <si>
    <t>0150630</t>
  </si>
  <si>
    <t>ЛУ11-8/лотки/</t>
  </si>
  <si>
    <t>015063</t>
  </si>
  <si>
    <t>ЛУ11-8Н/лотки/</t>
  </si>
  <si>
    <t>014019</t>
  </si>
  <si>
    <t>Лу14-8/лотки/</t>
  </si>
  <si>
    <t>015140</t>
  </si>
  <si>
    <t>ЛУ14-8н/лотки ж/бетонные/</t>
  </si>
  <si>
    <t>015138</t>
  </si>
  <si>
    <t>ЛУ15-8/лотки ж/бетонные/</t>
  </si>
  <si>
    <t>015139</t>
  </si>
  <si>
    <t>ЛУ15-8н/лотки ж/бетонные/</t>
  </si>
  <si>
    <t>015081</t>
  </si>
  <si>
    <t>ЛУ4-8/лотки/</t>
  </si>
  <si>
    <t>0150810</t>
  </si>
  <si>
    <t>ЛУ4-8Н/лотки/</t>
  </si>
  <si>
    <t>015067</t>
  </si>
  <si>
    <t>ЛУ7-8/лотки/</t>
  </si>
  <si>
    <t>015068</t>
  </si>
  <si>
    <t>ЛУ7-8Н/лотки/</t>
  </si>
  <si>
    <t>М-1маг /опорные подушки/</t>
  </si>
  <si>
    <t>040442</t>
  </si>
  <si>
    <t>НБ /надопорный блок/</t>
  </si>
  <si>
    <t>025156</t>
  </si>
  <si>
    <t>ОП-1/опор. под./</t>
  </si>
  <si>
    <t>025466</t>
  </si>
  <si>
    <t>ОП-1дк/опорные подушки/</t>
  </si>
  <si>
    <t>025001</t>
  </si>
  <si>
    <t>ОП-2 /опорн.под./</t>
  </si>
  <si>
    <t>025424</t>
  </si>
  <si>
    <t>ОП-3сер.069/опорные подушки/</t>
  </si>
  <si>
    <t>025003</t>
  </si>
  <si>
    <t>ОП-4 /опорн.под./</t>
  </si>
  <si>
    <t>025431</t>
  </si>
  <si>
    <t>ОП-4виш./опорные подушки/</t>
  </si>
  <si>
    <t>025004</t>
  </si>
  <si>
    <t>ОП-5 /опорн.под./</t>
  </si>
  <si>
    <t>025128</t>
  </si>
  <si>
    <t>ОП-6 /опорн.под./</t>
  </si>
  <si>
    <t>025098</t>
  </si>
  <si>
    <t>ОП-7 /опорн.под./</t>
  </si>
  <si>
    <t>ОП1-1дет/опорные подушки/</t>
  </si>
  <si>
    <t>ОП1-5дет/опорные подушки/</t>
  </si>
  <si>
    <t>ОП1-6дет/опорные подушки/</t>
  </si>
  <si>
    <t>ОП2.5-4т/опорн. под./</t>
  </si>
  <si>
    <t>025241</t>
  </si>
  <si>
    <t>ОП2.5-5/оп. под./</t>
  </si>
  <si>
    <t>025002</t>
  </si>
  <si>
    <t>ОП3 /опорные под./</t>
  </si>
  <si>
    <t>025109</t>
  </si>
  <si>
    <t>ОП4-4сельх. /опорн.под./</t>
  </si>
  <si>
    <t>025005</t>
  </si>
  <si>
    <t>ОП4-4Т /опорн.под./</t>
  </si>
  <si>
    <t>025250</t>
  </si>
  <si>
    <t>ОП4-5сельх./опорн. под./</t>
  </si>
  <si>
    <t>025006</t>
  </si>
  <si>
    <t>ОП5-2т/опорн. под./</t>
  </si>
  <si>
    <t>025007</t>
  </si>
  <si>
    <t>ОП5-4Т /опорн.под./</t>
  </si>
  <si>
    <t>025008</t>
  </si>
  <si>
    <t>ОП6-2Т /опорн.под./</t>
  </si>
  <si>
    <t>025009</t>
  </si>
  <si>
    <t>ОП6-4Т /опорн.под./</t>
  </si>
  <si>
    <t>025297</t>
  </si>
  <si>
    <t>ОП6-5/опорн. подушки/</t>
  </si>
  <si>
    <t>025449</t>
  </si>
  <si>
    <t>ОП6.5прок./опорные подушки/</t>
  </si>
  <si>
    <t>040479</t>
  </si>
  <si>
    <t>П-10м гэс/плиты индивидуальные/</t>
  </si>
  <si>
    <t>040499</t>
  </si>
  <si>
    <t>П-1мтф (210)/плиты индивидуальные/</t>
  </si>
  <si>
    <t>П-1пер/перемычки/</t>
  </si>
  <si>
    <t>040543</t>
  </si>
  <si>
    <t>П-2 мтф/плиты индивидуальные/</t>
  </si>
  <si>
    <t>040099</t>
  </si>
  <si>
    <t>П-2/142/плиты индивидуальные/</t>
  </si>
  <si>
    <t>П-2фил/плиты индивидуальные/</t>
  </si>
  <si>
    <t>П-3пер /перемычки/</t>
  </si>
  <si>
    <t>270009 - ПЛИТЫ ПЕРЕКРЫТИЯ КАНАЛОВ</t>
  </si>
  <si>
    <t>055001</t>
  </si>
  <si>
    <t>П1-5/плиты пер. кан./</t>
  </si>
  <si>
    <t>055004</t>
  </si>
  <si>
    <t>П1-8/плиты пер. кан./</t>
  </si>
  <si>
    <t>055037</t>
  </si>
  <si>
    <t>П10-3/плиты перекрытий каналов/</t>
  </si>
  <si>
    <t>055039</t>
  </si>
  <si>
    <t>П10-5/плиты перекрытий каналов/</t>
  </si>
  <si>
    <t>055040</t>
  </si>
  <si>
    <t>П10-5А/плиты перекрытий каналов/</t>
  </si>
  <si>
    <t>055126</t>
  </si>
  <si>
    <t>П10Д-3/плиты пер. кан./</t>
  </si>
  <si>
    <t>055128</t>
  </si>
  <si>
    <t>П10Д-5/плиты пер. кан./</t>
  </si>
  <si>
    <t>055129</t>
  </si>
  <si>
    <t>П10Д-5Б/плиты пер. кан./</t>
  </si>
  <si>
    <t>055042</t>
  </si>
  <si>
    <t>П11-8/плиты пер. кан./</t>
  </si>
  <si>
    <t>055043</t>
  </si>
  <si>
    <t>П11-8А /плиты пер. кан./</t>
  </si>
  <si>
    <t>055449</t>
  </si>
  <si>
    <t>П11д-8 W6/плиты перекрытий каналов/</t>
  </si>
  <si>
    <t>055131</t>
  </si>
  <si>
    <t>П11Д-8/плиты пер. кан./</t>
  </si>
  <si>
    <t>055132</t>
  </si>
  <si>
    <t>П11д-8а/плиты пер. кан./</t>
  </si>
  <si>
    <t>055044</t>
  </si>
  <si>
    <t>П12-12/плиты пер. кан./</t>
  </si>
  <si>
    <t>055046</t>
  </si>
  <si>
    <t>П12-15/плиты пер. кан./</t>
  </si>
  <si>
    <t>055133</t>
  </si>
  <si>
    <t>П12д-12/плиты пер. каналов/</t>
  </si>
  <si>
    <t>055135</t>
  </si>
  <si>
    <t>П12д-15/плиты пер. кан./</t>
  </si>
  <si>
    <t>055049</t>
  </si>
  <si>
    <t>П14-3/плиты пер. кан./</t>
  </si>
  <si>
    <t>055138</t>
  </si>
  <si>
    <t>П14Д-3/плиты пер. кан./</t>
  </si>
  <si>
    <t>П14д-3А</t>
  </si>
  <si>
    <t>055054</t>
  </si>
  <si>
    <t>П15-8/плиты пер. кан./</t>
  </si>
  <si>
    <t>055055</t>
  </si>
  <si>
    <t>П15-8А /плиты пер.кан./</t>
  </si>
  <si>
    <t>055056</t>
  </si>
  <si>
    <t>П15-8Б /плиты пер.кан./</t>
  </si>
  <si>
    <t>055141</t>
  </si>
  <si>
    <t>П15Д-5/плиты пер. кан./</t>
  </si>
  <si>
    <t>055143</t>
  </si>
  <si>
    <t>П15Д-8/плиты пер. кан./</t>
  </si>
  <si>
    <t>055057</t>
  </si>
  <si>
    <t>П16-15/плиты пер. кан./</t>
  </si>
  <si>
    <t>055146</t>
  </si>
  <si>
    <t>П16д-15</t>
  </si>
  <si>
    <t>055147</t>
  </si>
  <si>
    <t>П16Д-15А/плиты пер. кан./</t>
  </si>
  <si>
    <t>055059</t>
  </si>
  <si>
    <t>П17-3/плиты пер. кан./</t>
  </si>
  <si>
    <t>055148</t>
  </si>
  <si>
    <t>П17Д-3/плиты пер. кан./</t>
  </si>
  <si>
    <t>П18-5/плиты индивидуальные/</t>
  </si>
  <si>
    <t>055064</t>
  </si>
  <si>
    <t>П18-8/плиты пер. кан./</t>
  </si>
  <si>
    <t>055151</t>
  </si>
  <si>
    <t>П18д-5/плиты пер. кан./</t>
  </si>
  <si>
    <t>055153</t>
  </si>
  <si>
    <t>П18Д-8/плиты пер. кан./</t>
  </si>
  <si>
    <t>П19-11/плиты перекрытий каналов инд/</t>
  </si>
  <si>
    <t>055069</t>
  </si>
  <si>
    <t>П19-15/плиты пер. кан./</t>
  </si>
  <si>
    <t>055156</t>
  </si>
  <si>
    <t>П19д-11/плиты пер. кан./</t>
  </si>
  <si>
    <t>055158</t>
  </si>
  <si>
    <t>П19д-15/плиты пер. кан./</t>
  </si>
  <si>
    <t>П2-15/плиты перекр. каналов/</t>
  </si>
  <si>
    <t>040289</t>
  </si>
  <si>
    <t>П2-УМСР/плиты индивидуальные/</t>
  </si>
  <si>
    <t>055160</t>
  </si>
  <si>
    <t>П20д-3/плиты пер. кан./</t>
  </si>
  <si>
    <t>055074</t>
  </si>
  <si>
    <t>П21-5/плиты пер. кан./</t>
  </si>
  <si>
    <t>041053</t>
  </si>
  <si>
    <t>П21-5А тпр</t>
  </si>
  <si>
    <t>055076</t>
  </si>
  <si>
    <t>П21-5Б/плиты пер. кан./</t>
  </si>
  <si>
    <t>041008</t>
  </si>
  <si>
    <t>П21-5Бтпр</t>
  </si>
  <si>
    <t>041453</t>
  </si>
  <si>
    <t>П21-5Втпр</t>
  </si>
  <si>
    <t>055077</t>
  </si>
  <si>
    <t>П21-8/плиты пер. кан./</t>
  </si>
  <si>
    <t>П21.11.6-Ма В22,5 СТБ1071-2007/плитка тротуарная/</t>
  </si>
  <si>
    <t>П21.11.6-Ма В25 СТБ1071-2007/плитка тротуарная/</t>
  </si>
  <si>
    <t>П21.11.6-Ма В30 СТБ 1071-2007/плитка тротуарная/</t>
  </si>
  <si>
    <t>П21.11.6-МЦк-а В22,5 СТБ1071-2007/плитка тротуарная/</t>
  </si>
  <si>
    <t>П21.11.6-МЦк-а В25 СТБ1071-2007/плитка тротуарная/</t>
  </si>
  <si>
    <t>П21.11.8-Ма  В22,5 СТБ1071-2007 /плитка тротуарная/</t>
  </si>
  <si>
    <t>П21.11.8-Ма*  В22,5 СТБ1071-2007 /плитка тротуарная/</t>
  </si>
  <si>
    <t>П21.11.8-Ма*  В25 СТБ1071-2007 /плитка тротуарная/</t>
  </si>
  <si>
    <t>П21.11.8-Ма* В30 СТБ1071-2007 /плитка тротуарная/</t>
  </si>
  <si>
    <t>П21.11.8-МЦж-а В25 СТБ 1071-2007/плитка тротуарная/</t>
  </si>
  <si>
    <t>П21.11.8-МЦк-а * В22,5 СТБ1071-2007 /плитка тротуарная/</t>
  </si>
  <si>
    <t>П21.11.8-МЦк-а * В25 СТБ1071-2007 /плитка тротуарная/</t>
  </si>
  <si>
    <t>П21.11.8МЦКа* -В25/плитка тротуарная пигмент красный/</t>
  </si>
  <si>
    <t>055163</t>
  </si>
  <si>
    <t>П21д-5/плиты перекрытия каналов/</t>
  </si>
  <si>
    <t>055164</t>
  </si>
  <si>
    <t>П21Д-5А/плиты пер. кан./</t>
  </si>
  <si>
    <t>041037</t>
  </si>
  <si>
    <t>П21д-5Атпр</t>
  </si>
  <si>
    <t>055165</t>
  </si>
  <si>
    <t>П21Д-5б/плиты перекрытий каналов/</t>
  </si>
  <si>
    <t>055166</t>
  </si>
  <si>
    <t>П21Д-8/плиты пер. кан./</t>
  </si>
  <si>
    <t>055081</t>
  </si>
  <si>
    <t>П22-15/плиты пер. кан./</t>
  </si>
  <si>
    <t>055170</t>
  </si>
  <si>
    <t>П22Д-15/плиты пер. кан./</t>
  </si>
  <si>
    <t>055172</t>
  </si>
  <si>
    <t>П23Д-3/плиты пер. кан./</t>
  </si>
  <si>
    <t>041433</t>
  </si>
  <si>
    <t>П24-5Атпр</t>
  </si>
  <si>
    <t>041083</t>
  </si>
  <si>
    <t>П24-5Б ТПР</t>
  </si>
  <si>
    <t>041055</t>
  </si>
  <si>
    <t>П24-5В-тпр</t>
  </si>
  <si>
    <t>П24-8 /плиты перекрытия каналов/</t>
  </si>
  <si>
    <t>055175</t>
  </si>
  <si>
    <t>П24Д-5/плиты пер. кан./</t>
  </si>
  <si>
    <t>041159</t>
  </si>
  <si>
    <t>П24д-5а тпр</t>
  </si>
  <si>
    <t>055178</t>
  </si>
  <si>
    <t>П24Д-8/плиты пер. кан./</t>
  </si>
  <si>
    <t>055179</t>
  </si>
  <si>
    <t>П24Д-8А/плиты пер. кан./</t>
  </si>
  <si>
    <t>055093</t>
  </si>
  <si>
    <t>П25-15/плиты пер. кан./</t>
  </si>
  <si>
    <t>055182</t>
  </si>
  <si>
    <t>П25Д-15/плиты пер. кан./</t>
  </si>
  <si>
    <t>041158</t>
  </si>
  <si>
    <t>П26-5 В ТПР</t>
  </si>
  <si>
    <t>041417</t>
  </si>
  <si>
    <t>П26-5Атпр</t>
  </si>
  <si>
    <t>041418</t>
  </si>
  <si>
    <t>П26-5Бтпр</t>
  </si>
  <si>
    <t>055184</t>
  </si>
  <si>
    <t>П26д-3/плиты пер. кан./</t>
  </si>
  <si>
    <t>055187</t>
  </si>
  <si>
    <t>П26Д-5/плиты пер. кан./</t>
  </si>
  <si>
    <t>П26д-5Атпр</t>
  </si>
  <si>
    <t>П28-12/плиты пер.кагналов/</t>
  </si>
  <si>
    <t>055104</t>
  </si>
  <si>
    <t>П28-15/плиты пер. кан./</t>
  </si>
  <si>
    <t>055191</t>
  </si>
  <si>
    <t>П28д-12/плиты пер.каналов/</t>
  </si>
  <si>
    <t>055193</t>
  </si>
  <si>
    <t>П28Д-15/плиты пер. кан./</t>
  </si>
  <si>
    <t>055009</t>
  </si>
  <si>
    <t>П3-5/плиты пер. кан./</t>
  </si>
  <si>
    <t>055011</t>
  </si>
  <si>
    <t>П3-8/плиты пер. кан./</t>
  </si>
  <si>
    <t>055017</t>
  </si>
  <si>
    <t>П5-5/плиты перекрытий  каналов/</t>
  </si>
  <si>
    <t>055019</t>
  </si>
  <si>
    <t>П5-8/плиты пер. кан./</t>
  </si>
  <si>
    <t>055106</t>
  </si>
  <si>
    <t>П5Д-5/плиты пер. кан./</t>
  </si>
  <si>
    <t>055108</t>
  </si>
  <si>
    <t>П5Д-8/плиты пер. кан./</t>
  </si>
  <si>
    <t>055022</t>
  </si>
  <si>
    <t>П6-15/плиты пер. кан./</t>
  </si>
  <si>
    <t>055439</t>
  </si>
  <si>
    <t>П6д-15 С20 W6 F200/плиты теплотрас/</t>
  </si>
  <si>
    <t>055111</t>
  </si>
  <si>
    <t>П6Д-15/плиты пер. кан./</t>
  </si>
  <si>
    <t>055025</t>
  </si>
  <si>
    <t>П7-3/плиты пер. кан./</t>
  </si>
  <si>
    <t>055114</t>
  </si>
  <si>
    <t>П7Д-3/плиты пер. каналов/</t>
  </si>
  <si>
    <t>055116</t>
  </si>
  <si>
    <t>П7Д-5/плиты пер. кан./</t>
  </si>
  <si>
    <t>055032</t>
  </si>
  <si>
    <t>П8-11/плиты пер. каналов/</t>
  </si>
  <si>
    <t>055030</t>
  </si>
  <si>
    <t>П8-8/плиты пер. кан./</t>
  </si>
  <si>
    <t>055121</t>
  </si>
  <si>
    <t>П8д-11/плиты пер. каналов/</t>
  </si>
  <si>
    <t>055119</t>
  </si>
  <si>
    <t>П8Д-8/плиты пер. кан./</t>
  </si>
  <si>
    <t>055034</t>
  </si>
  <si>
    <t>П9-15/плиты пер. кан./</t>
  </si>
  <si>
    <t>040378</t>
  </si>
  <si>
    <t>П9-15инд/плиты индивидуальные/</t>
  </si>
  <si>
    <t>055123</t>
  </si>
  <si>
    <t>П9д-15/плиты перекрытий каналов/</t>
  </si>
  <si>
    <t>055124</t>
  </si>
  <si>
    <t>П9д-15А/плиты перекрытий каналов/</t>
  </si>
  <si>
    <t>055125</t>
  </si>
  <si>
    <t>П9д-15Б/плиты перекрытий каналов/</t>
  </si>
  <si>
    <t>ПД-6 /плиты индивидуальные/</t>
  </si>
  <si>
    <t>030049</t>
  </si>
  <si>
    <t>ПД2-6 С30 H-160/плиты дорожные/</t>
  </si>
  <si>
    <t>030002</t>
  </si>
  <si>
    <t>ПД2-6 С30/плиты дорож./</t>
  </si>
  <si>
    <t>030047</t>
  </si>
  <si>
    <t>ПД2-9.5 В30/плиты дорож./</t>
  </si>
  <si>
    <t>ПД3-16 С30/плиты дорож./</t>
  </si>
  <si>
    <t>030046</t>
  </si>
  <si>
    <t>ПД3-23 С30/плиты дорожные./</t>
  </si>
  <si>
    <t>ПЖ-1аэс/плиты индивидуальные/</t>
  </si>
  <si>
    <t>041759</t>
  </si>
  <si>
    <t>ПИ-1В/плиты инд./</t>
  </si>
  <si>
    <t>041760</t>
  </si>
  <si>
    <t>ПИ-2В/плиты инд./</t>
  </si>
  <si>
    <t>041761</t>
  </si>
  <si>
    <t>ПИ-3В/плиты инд./</t>
  </si>
  <si>
    <t>041746</t>
  </si>
  <si>
    <t>ПИ-4В/плиты инд./</t>
  </si>
  <si>
    <t>040381</t>
  </si>
  <si>
    <t>ПИ-7 С20/25/плиты инд./</t>
  </si>
  <si>
    <t>040055</t>
  </si>
  <si>
    <t>ПИ-7/плиты индивид./</t>
  </si>
  <si>
    <t>ПК-1рсу /плиты индивидуальные/</t>
  </si>
  <si>
    <t>041965</t>
  </si>
  <si>
    <t>ПК27.12-8а-2/плиты инд./</t>
  </si>
  <si>
    <t>041966</t>
  </si>
  <si>
    <t>ПК27.12-8а-2н/плиты инд./</t>
  </si>
  <si>
    <t>041967</t>
  </si>
  <si>
    <t>ПК33.12-8а-2/плиты инд./</t>
  </si>
  <si>
    <t>041968</t>
  </si>
  <si>
    <t>ПК33.12-8а-2н/плиты инд./</t>
  </si>
  <si>
    <t>041437</t>
  </si>
  <si>
    <t>ПК9-9л</t>
  </si>
  <si>
    <t>270057 - ПУСТОТНЫЕ ПЛИТЫ</t>
  </si>
  <si>
    <t>ПКР60.15.25-3.4тна/П4*/плиты перекрытий ребристые/</t>
  </si>
  <si>
    <t>270042 - ПАНЕЛИ ШАХТОВ ЛИФТОВ</t>
  </si>
  <si>
    <t>040219</t>
  </si>
  <si>
    <t>ПЛ-1тр./папели шахт лифтов/</t>
  </si>
  <si>
    <t>ПЛ2-1 W8</t>
  </si>
  <si>
    <t>ПЛЖ21.11.9/плитка ливневая желоб/</t>
  </si>
  <si>
    <t>ПЛШ-1вол /плиты индивидуальные/</t>
  </si>
  <si>
    <t>ПЛШ-2вол /плиты индивидуальные/</t>
  </si>
  <si>
    <t>040373</t>
  </si>
  <si>
    <t>ПЛШ1-1/плиты индивидуальные/</t>
  </si>
  <si>
    <t>040400</t>
  </si>
  <si>
    <t>ПЛШ1-2/плиты индивидуальные/</t>
  </si>
  <si>
    <t>040389</t>
  </si>
  <si>
    <t>ПЛШ1-3/плиты индивидуальные/</t>
  </si>
  <si>
    <t>040388</t>
  </si>
  <si>
    <t>ПЛШ2-1/плиты индивидуальные/</t>
  </si>
  <si>
    <t>040401</t>
  </si>
  <si>
    <t>ПЛШ2-2/плиты индивидуальные/</t>
  </si>
  <si>
    <t>040547</t>
  </si>
  <si>
    <t>ПЛШ2-3/плиты индивидуальные/</t>
  </si>
  <si>
    <t>040480</t>
  </si>
  <si>
    <t>ПМ-1 мтф/плиты индивидуальные/</t>
  </si>
  <si>
    <t>007034</t>
  </si>
  <si>
    <t>ПН-10/днище колец/</t>
  </si>
  <si>
    <t>008035</t>
  </si>
  <si>
    <t>ПН-15-/днище колец/</t>
  </si>
  <si>
    <t>009002</t>
  </si>
  <si>
    <t>ПН-20/днище колец/</t>
  </si>
  <si>
    <t>008044</t>
  </si>
  <si>
    <t>ПН15-1/днище колец/</t>
  </si>
  <si>
    <t>009009</t>
  </si>
  <si>
    <t>ПН20-1/днище колец/</t>
  </si>
  <si>
    <t>055363</t>
  </si>
  <si>
    <t>ПО-1/плиты перек. каналов/</t>
  </si>
  <si>
    <t>040296</t>
  </si>
  <si>
    <t>ПО-1остр./плиты индивидуальные/</t>
  </si>
  <si>
    <t>055359</t>
  </si>
  <si>
    <t>ПО-2/плиты перекрытий каналов/</t>
  </si>
  <si>
    <t>040297</t>
  </si>
  <si>
    <t>ПО-2остр./плиты индивидуальные/</t>
  </si>
  <si>
    <t>055361</t>
  </si>
  <si>
    <t>ПО-3/плиты перек. каналов/</t>
  </si>
  <si>
    <t>055472</t>
  </si>
  <si>
    <t>ПО-4 остр/плиты перек. каналов/</t>
  </si>
  <si>
    <t>055362</t>
  </si>
  <si>
    <t>ПО-4/плиты перекрытий каналов/</t>
  </si>
  <si>
    <t>040434</t>
  </si>
  <si>
    <t>ПП-4/плиты индивидуальные/</t>
  </si>
  <si>
    <t>007067</t>
  </si>
  <si>
    <t>ПП10-1/плиты пер. колец/</t>
  </si>
  <si>
    <t>ПП10-15 /плиты индивидуальные/</t>
  </si>
  <si>
    <t>007010</t>
  </si>
  <si>
    <t>ПП10-1и/плиты пер. колец/</t>
  </si>
  <si>
    <t>007068</t>
  </si>
  <si>
    <t>ПП10-2/плиты пер. колец/</t>
  </si>
  <si>
    <t>007011</t>
  </si>
  <si>
    <t>ПП10-2и/плиты пер. колец/</t>
  </si>
  <si>
    <t>270006 - ПЛИТЫ ПАРАПЕТНЫЕ</t>
  </si>
  <si>
    <t>047094</t>
  </si>
  <si>
    <t>ПП15-5нов./плиты парапетные/</t>
  </si>
  <si>
    <t>013204</t>
  </si>
  <si>
    <t>ПР-1красн./перемычка /</t>
  </si>
  <si>
    <t>270021 - ПРОГОНЫ</t>
  </si>
  <si>
    <t>024061</t>
  </si>
  <si>
    <t>ПР45.4.4-7 /прогоны/</t>
  </si>
  <si>
    <t>024044</t>
  </si>
  <si>
    <t>ПР45.4.4.3 прогоны</t>
  </si>
  <si>
    <t>024070</t>
  </si>
  <si>
    <t>ПР45.4.4.4 /прогоны/</t>
  </si>
  <si>
    <t>024107</t>
  </si>
  <si>
    <t>ПР45.4.4.5/прогоны/</t>
  </si>
  <si>
    <t>024097</t>
  </si>
  <si>
    <t>ПР60.4.4.3/прогоны/</t>
  </si>
  <si>
    <t>024024</t>
  </si>
  <si>
    <t>ПР60.4.4.5 /прогоны/</t>
  </si>
  <si>
    <t>024148</t>
  </si>
  <si>
    <t>ПР60.4.4.5и сад /прогоны/</t>
  </si>
  <si>
    <t>024001</t>
  </si>
  <si>
    <t>ПРГ28.1.3-4А111 /прогоны/</t>
  </si>
  <si>
    <t>024002</t>
  </si>
  <si>
    <t>ПРГ32.14-4А111 /прогоны/</t>
  </si>
  <si>
    <t>024003</t>
  </si>
  <si>
    <t>ПРГ36.14.4А111 /прогоны/</t>
  </si>
  <si>
    <t>ПРГ60.2,5-4А111-и/прогоны/</t>
  </si>
  <si>
    <t>ПРГ60.25-4А111дом/прогоны/</t>
  </si>
  <si>
    <t>024005</t>
  </si>
  <si>
    <t>ПРГ60.25-4ТА111 /прогоны/</t>
  </si>
  <si>
    <t>010079</t>
  </si>
  <si>
    <t>ПРМ-5Азот/перемычки/</t>
  </si>
  <si>
    <t>ПСК-19.30</t>
  </si>
  <si>
    <t>041000</t>
  </si>
  <si>
    <t>ПСТ12.12.3.0-тп /плиты инд. трехсл./</t>
  </si>
  <si>
    <t>040052</t>
  </si>
  <si>
    <t>ПСТ15.12.3.0-тп /плиты инд. трехсл./</t>
  </si>
  <si>
    <t>040516</t>
  </si>
  <si>
    <t>ПСТ24.12.3.0-тп-и/плиты индив.трехсл./</t>
  </si>
  <si>
    <t>041998</t>
  </si>
  <si>
    <t>ПСТ30.12.3.0-тп /плиты инд. трехсл./</t>
  </si>
  <si>
    <t>040517</t>
  </si>
  <si>
    <t>ПСТ48.12.3.0-тп-и/плиты индив.трехсл./</t>
  </si>
  <si>
    <t>040061</t>
  </si>
  <si>
    <t>ПСТ6.12.3.0-тп/плиты индивид. трехслойные/</t>
  </si>
  <si>
    <t>040365</t>
  </si>
  <si>
    <t>ПСТ60.12.2.0-тп-1/плиты индивидуальные/</t>
  </si>
  <si>
    <t>040385</t>
  </si>
  <si>
    <t>ПСТ60.12.2.0-тп-1а*/плиты индивидуальные/</t>
  </si>
  <si>
    <t>040366</t>
  </si>
  <si>
    <t>ПСТ60.12.2.0-тп-1а/плиты индивидуальные/</t>
  </si>
  <si>
    <t>ПСТ60.12.2.0-тп-1б/плиты индивидуальные/</t>
  </si>
  <si>
    <t>041985</t>
  </si>
  <si>
    <t>ПСТ60.12.3.0-тп-1/плиты индив.трехсл./</t>
  </si>
  <si>
    <t>040513</t>
  </si>
  <si>
    <t>ПСТ60.12.3.0-тп-1а/плиты индив.трехсл./</t>
  </si>
  <si>
    <t>040514</t>
  </si>
  <si>
    <t>ПСТ60.12.3.0-тп-1б/плиты индив.трехсл./</t>
  </si>
  <si>
    <t>040545</t>
  </si>
  <si>
    <t>ПСТ60.12.3.0-тп-1в/плиты индив.трехсл./</t>
  </si>
  <si>
    <t>040062</t>
  </si>
  <si>
    <t>ПСТ60.12.3.0-тп-4/плиты инд. трехсл./</t>
  </si>
  <si>
    <t>040367</t>
  </si>
  <si>
    <t>ПСТ60.9.2.0-тп-1/плиты индивидуальные/</t>
  </si>
  <si>
    <t>ПСТ60.9.2.0-тп-1а*/плиты индивидуальные/</t>
  </si>
  <si>
    <t>040377</t>
  </si>
  <si>
    <t>ПСТ60.9.2.0-тп-1а/плиты индивидуальные/</t>
  </si>
  <si>
    <t>040063</t>
  </si>
  <si>
    <t>ПСТ60.9.3.0-тп-4/плиты инд. трехсл./</t>
  </si>
  <si>
    <t>040511</t>
  </si>
  <si>
    <t>ПСТ60.9.3.0-тп-4а/плиты инд. трехсл./</t>
  </si>
  <si>
    <t>040512</t>
  </si>
  <si>
    <t>ПСТ60.9.3.0-тп-4б/плиты инд. трехсл./</t>
  </si>
  <si>
    <t>040546</t>
  </si>
  <si>
    <t>ПСТ60.9.3.0-тп-4в/плиты инд. трехсл./</t>
  </si>
  <si>
    <t>270004 - ПЛИТЫ ПЛОСКИЕ</t>
  </si>
  <si>
    <t>045002</t>
  </si>
  <si>
    <t>ПТ12.5-11.9/плиты плоские/</t>
  </si>
  <si>
    <t>045004</t>
  </si>
  <si>
    <t>ПТ12.5-13.13/плиты плоские/</t>
  </si>
  <si>
    <t>045003</t>
  </si>
  <si>
    <t>ПТ12.5-16.14/плиты плоские/</t>
  </si>
  <si>
    <t>045001</t>
  </si>
  <si>
    <t>ПТ12.5-8.6/плиты плоские/</t>
  </si>
  <si>
    <t>055410</t>
  </si>
  <si>
    <t>ПТ75.150.12-3/плиты пер. тепл./</t>
  </si>
  <si>
    <t>055426</t>
  </si>
  <si>
    <t>ПТ75.150.12-6/плиты перек. теплот./</t>
  </si>
  <si>
    <t>056018</t>
  </si>
  <si>
    <t>ПТ75.150.14-15/плиты перекрытий каналов/</t>
  </si>
  <si>
    <t>055420</t>
  </si>
  <si>
    <t>ПТ75.150.14-9/плиты пер. теплот./</t>
  </si>
  <si>
    <t>055446</t>
  </si>
  <si>
    <t>ПТ75.180.14-1.5/плиты теплотрасс/</t>
  </si>
  <si>
    <t>055432</t>
  </si>
  <si>
    <t>ПТ75.180.14-6/плиты перекр. каналов/</t>
  </si>
  <si>
    <t>055433</t>
  </si>
  <si>
    <t>ПТ75.210.14-6/плиты перекр. каналов/</t>
  </si>
  <si>
    <t>ПТ75.210.16-9/плиты перекр. каналов индив./</t>
  </si>
  <si>
    <t>055416</t>
  </si>
  <si>
    <t>ПТ75.240.14-1.5/плиты пер. каналов/</t>
  </si>
  <si>
    <t>ПТ75.240.14-6/плиты перекрытий каналов/</t>
  </si>
  <si>
    <t>ПТ75.300.20-6/плиты перекрытий каналов/</t>
  </si>
  <si>
    <t>055394</t>
  </si>
  <si>
    <t>ПТ75.45.6-1.5/плиты пер. каналов/</t>
  </si>
  <si>
    <t>055422</t>
  </si>
  <si>
    <t>ПТ75.45.6-15/плиты пер. лотков/</t>
  </si>
  <si>
    <t>055419</t>
  </si>
  <si>
    <t>ПТ75.45.6-6/плиты пер. теплот./</t>
  </si>
  <si>
    <t>055470</t>
  </si>
  <si>
    <t>ПТ75.60.8-3/плиты перекрытий каналов/</t>
  </si>
  <si>
    <t>055391</t>
  </si>
  <si>
    <t>ПТ75.90.10-1.5/плиты пер. каналов/</t>
  </si>
  <si>
    <t>055450</t>
  </si>
  <si>
    <t>ПТ75.90.10-15/плиты перекрытий  каналов/</t>
  </si>
  <si>
    <t>045005</t>
  </si>
  <si>
    <t>ПТ8-11.9/плиты плоские/</t>
  </si>
  <si>
    <t>045007</t>
  </si>
  <si>
    <t>ПТ8-13.13/плиты плоские/</t>
  </si>
  <si>
    <t>045006</t>
  </si>
  <si>
    <t>ПТ8-16.14/плиты плоские/</t>
  </si>
  <si>
    <t>055431</t>
  </si>
  <si>
    <t>ПТО150.150.12-6/плиты перекр. каналов/</t>
  </si>
  <si>
    <t>055430</t>
  </si>
  <si>
    <t>ПТО150.180.14-6/плиты перекр. каналов/</t>
  </si>
  <si>
    <t>055421</t>
  </si>
  <si>
    <t>ПТО150.240.14-6/плиты пер. каналов/</t>
  </si>
  <si>
    <t>056015</t>
  </si>
  <si>
    <t>ПТО200.240.14-6/плиты перекр. каналов/</t>
  </si>
  <si>
    <t>041800</t>
  </si>
  <si>
    <t>ПШЛ-1/плиты шахт лифтов/</t>
  </si>
  <si>
    <t>041805</t>
  </si>
  <si>
    <t>ПШЛ-2/плиты шахт лифтов/</t>
  </si>
  <si>
    <t>041806</t>
  </si>
  <si>
    <t>ПШЛ-2н/плиты шахт лифтов/</t>
  </si>
  <si>
    <t>041808</t>
  </si>
  <si>
    <t>ПШЛ-3/плиты шахт лифтов/</t>
  </si>
  <si>
    <t>041802</t>
  </si>
  <si>
    <t>ПШЛ2-1/плиты шахт лифтов/</t>
  </si>
  <si>
    <t>041691</t>
  </si>
  <si>
    <t>ПШЛ28-4/пл. инд./</t>
  </si>
  <si>
    <t>041803</t>
  </si>
  <si>
    <t>ПШЛ2н-1/плиты шахт лифтов/</t>
  </si>
  <si>
    <t>041804</t>
  </si>
  <si>
    <t>ПШЛ3-1/плиты шахт лифтов/</t>
  </si>
  <si>
    <t>041810</t>
  </si>
  <si>
    <t>ПШЛВ-1/панели шахт лифтов/</t>
  </si>
  <si>
    <t>041811</t>
  </si>
  <si>
    <t>ПШЛВ-2/панели шахт лифтов/</t>
  </si>
  <si>
    <t>041856</t>
  </si>
  <si>
    <t>ПШЛВ-2н/панели шахт лифтов/</t>
  </si>
  <si>
    <t>041813</t>
  </si>
  <si>
    <t>ПШЛВ-3/панели шахт лифтов/</t>
  </si>
  <si>
    <t>041801</t>
  </si>
  <si>
    <t>ПШЛД-1/плиты шахт лифтов/</t>
  </si>
  <si>
    <t>041807</t>
  </si>
  <si>
    <t>ПШЛД-2/плиты шахт лифтов/</t>
  </si>
  <si>
    <t>041785</t>
  </si>
  <si>
    <t>ПШЛН-1/плиты шахт лифтов/</t>
  </si>
  <si>
    <t>041786</t>
  </si>
  <si>
    <t>ПШЛН-2/плиты шахт лифтов/</t>
  </si>
  <si>
    <t>041787</t>
  </si>
  <si>
    <t>ПШЛН-3/плиты шахт лифтов/</t>
  </si>
  <si>
    <t>270050 - РИГЕЛИ</t>
  </si>
  <si>
    <t>028143</t>
  </si>
  <si>
    <t>Р3.26 /ригели/</t>
  </si>
  <si>
    <t>028138</t>
  </si>
  <si>
    <t>Р3.56/ригели/</t>
  </si>
  <si>
    <t>028162</t>
  </si>
  <si>
    <t>РДП4.26-110АIII/ригели/</t>
  </si>
  <si>
    <t>028161</t>
  </si>
  <si>
    <t>РДП4.26-60АIII/ригели/</t>
  </si>
  <si>
    <t>028157</t>
  </si>
  <si>
    <t>РДП4.26-90АIII/ригели/</t>
  </si>
  <si>
    <t>270036</t>
  </si>
  <si>
    <t>РДП4.27-60АIII/ригели/</t>
  </si>
  <si>
    <t>028132</t>
  </si>
  <si>
    <t>РДП4.33-110/ригели/</t>
  </si>
  <si>
    <t>028160</t>
  </si>
  <si>
    <t>РДП4.56-110АIII/ригели/</t>
  </si>
  <si>
    <t>028165</t>
  </si>
  <si>
    <t>РДП4.56-40АIII/ригели/</t>
  </si>
  <si>
    <t>028159</t>
  </si>
  <si>
    <t>РДП4.56-60АIII/ригели/</t>
  </si>
  <si>
    <t>028156</t>
  </si>
  <si>
    <t>РДП4.56-70АIII/ригели/</t>
  </si>
  <si>
    <t>028154</t>
  </si>
  <si>
    <t>РДП4.56-90АIII/ригели/</t>
  </si>
  <si>
    <t>РДП4.57-70АIII/ригели/</t>
  </si>
  <si>
    <t>028169</t>
  </si>
  <si>
    <t>РОП4.26-40АIII-21/ригели/</t>
  </si>
  <si>
    <t>028155</t>
  </si>
  <si>
    <t>РОП4.26-40АIII/ригели/</t>
  </si>
  <si>
    <t>028173</t>
  </si>
  <si>
    <t>РОП4.26-60АIII/ригели/</t>
  </si>
  <si>
    <t>028168</t>
  </si>
  <si>
    <t>РОП4.56-30АIII-19/ригели/</t>
  </si>
  <si>
    <t>028172</t>
  </si>
  <si>
    <t>РОП4.56-40АIII-20/ригели/</t>
  </si>
  <si>
    <t>028164</t>
  </si>
  <si>
    <t>РОП4.56-40АIII/ригели/</t>
  </si>
  <si>
    <t>028166</t>
  </si>
  <si>
    <t>РОП4.56-50АIII-1/ригели/</t>
  </si>
  <si>
    <t>028171</t>
  </si>
  <si>
    <t>РОП4.56-60АIII-12/ригели/</t>
  </si>
  <si>
    <t>028170</t>
  </si>
  <si>
    <t>РОП4.56-60АIII/ригели/</t>
  </si>
  <si>
    <t>РОП4.56.30АIII/ригели/</t>
  </si>
  <si>
    <t>РОП4.57-40 АIII/ригели/</t>
  </si>
  <si>
    <t>037025</t>
  </si>
  <si>
    <t>РПС21.37.5-4А111 Р-2/балки индивидуальные/</t>
  </si>
  <si>
    <t>РПС21.37.5-4А111д(Р5) /балки индивидуальные/</t>
  </si>
  <si>
    <t>РПС21.37.5-4А111е(Р6) /балки индивидуальные/</t>
  </si>
  <si>
    <t>037970</t>
  </si>
  <si>
    <t>РПС21.37.5-4А111наУ /балки индивидуальные/</t>
  </si>
  <si>
    <t>037895</t>
  </si>
  <si>
    <t>РПС21.37.5-5А111-а/балки инд./</t>
  </si>
  <si>
    <t>037896</t>
  </si>
  <si>
    <t>РПС21.37.5-5А111-б/балки инд./</t>
  </si>
  <si>
    <t>037044</t>
  </si>
  <si>
    <t>РПС21.37.5-5А111-в/балки индивидуальные/</t>
  </si>
  <si>
    <t>037045</t>
  </si>
  <si>
    <t>РПС21.37.5-5А111-г/балки индивидуальные/</t>
  </si>
  <si>
    <t>037046</t>
  </si>
  <si>
    <t>РПС21.37.5-5А111-д/балки индивидуальные/</t>
  </si>
  <si>
    <t>270016 - СТАКАН ДЛЯ ВЕНТИЛЯТОРА</t>
  </si>
  <si>
    <t>019003</t>
  </si>
  <si>
    <t>СБ-10А-1/стаканы для вентил./</t>
  </si>
  <si>
    <t>019004</t>
  </si>
  <si>
    <t>СБ-14А-1/стаканы для вентил./</t>
  </si>
  <si>
    <t>СБ-1А* выпуск с одной стор./плиты индивидуальные/</t>
  </si>
  <si>
    <t>041535</t>
  </si>
  <si>
    <t>СБ-1выпуск с 2-ух сторон/плиты индивид./</t>
  </si>
  <si>
    <t>019001</t>
  </si>
  <si>
    <t>СБ-4А-1/стаканы для вентил./</t>
  </si>
  <si>
    <t>019010</t>
  </si>
  <si>
    <t>СБ12А-1/стаканы для вентиляторов/</t>
  </si>
  <si>
    <t>019002</t>
  </si>
  <si>
    <t>СБ7А-1/стаканы для вентил./</t>
  </si>
  <si>
    <t>270008 - СВАИ</t>
  </si>
  <si>
    <t>050149</t>
  </si>
  <si>
    <t>СП100.30-4 сер.08/сваи ж/бетонные/</t>
  </si>
  <si>
    <t>СП100.30-5 W2 сер.08</t>
  </si>
  <si>
    <t>СП100.30-5 сер.08/сваи ж/бетонные/</t>
  </si>
  <si>
    <t>050193</t>
  </si>
  <si>
    <t>СП100.30-6 W4 сер.08 /сваи ж/бетонные/</t>
  </si>
  <si>
    <t>СП120.30-5 W2 сер.08</t>
  </si>
  <si>
    <t>050168</t>
  </si>
  <si>
    <t>СП120.30-5 сер.08/сваи ж/бетонные/</t>
  </si>
  <si>
    <t>050195</t>
  </si>
  <si>
    <t>СП120.30-6 W4 сер.08/сваи ж/бетонные/</t>
  </si>
  <si>
    <t>СП30.30-1 W6 сер.08/сваи ж/бетонные/</t>
  </si>
  <si>
    <t>СП30.30-1С20/25 сер.08/сваи ж/бетонные/</t>
  </si>
  <si>
    <t>050165</t>
  </si>
  <si>
    <t>СП30.30-2 сер.08/сваи ж/бетонные/</t>
  </si>
  <si>
    <t>050169</t>
  </si>
  <si>
    <t>СП40.30-1 сер.08/сваи ж/бетонные/</t>
  </si>
  <si>
    <t>СП40.30-2 сер.08/сваи ж/бетонные/</t>
  </si>
  <si>
    <t>СП40.30-2С20/25 сер.08/сваи ж/бетонные/</t>
  </si>
  <si>
    <t>050202</t>
  </si>
  <si>
    <t>СП50.30-3 F100 W6 сер.08/сваи ж/бетонные инд/</t>
  </si>
  <si>
    <t>050170</t>
  </si>
  <si>
    <t>СП50.30-3 сер.08/сваи ж/бетонные/</t>
  </si>
  <si>
    <t>СП50.30-3С20/25 сер.08/сваи ж/бетонные/</t>
  </si>
  <si>
    <t xml:space="preserve">СП50.30-4 W4 сер.08/сваи ж/бетонные/ </t>
  </si>
  <si>
    <t>050197</t>
  </si>
  <si>
    <t>СП50.30-4сер.08/сваи ж/бетонные/</t>
  </si>
  <si>
    <t>050203</t>
  </si>
  <si>
    <t>СП60.30-3 F100 W6 сер.08/сваи ж/бетонные инд/</t>
  </si>
  <si>
    <t>050171</t>
  </si>
  <si>
    <t>СП60.30-3 сер.08/сваи ж/бетонные/</t>
  </si>
  <si>
    <t>СП60.30-4 W4 сер.08/сваи ж/бетонные/</t>
  </si>
  <si>
    <t>050148</t>
  </si>
  <si>
    <t>СП60.30-4 сер.08/сваи ж/бетонные/</t>
  </si>
  <si>
    <t>СП60.30-5 W2 сер.08</t>
  </si>
  <si>
    <t>050194</t>
  </si>
  <si>
    <t>СП60.30-5сер.08 W4/сваи ж/бетонные/</t>
  </si>
  <si>
    <t>050198</t>
  </si>
  <si>
    <t>СП60.30-5сер.08/сваи ж/бетонные/</t>
  </si>
  <si>
    <t>050204</t>
  </si>
  <si>
    <t>СП70.30-3 F100 W6 сер.08/сваи ж/бетонные инд/</t>
  </si>
  <si>
    <t>СП70.30-4 W4 сер.08/сваи ж/бетонные/</t>
  </si>
  <si>
    <t>050172</t>
  </si>
  <si>
    <t>СП70.30-4 сер.08/сваи ж/бетонные/</t>
  </si>
  <si>
    <t>050162</t>
  </si>
  <si>
    <t>СП70.30-5сер.08 W4/сваи ж/бетонные/</t>
  </si>
  <si>
    <t>050187</t>
  </si>
  <si>
    <t>СП70.30-6 С25 W6 сер.08/сваи ж/бетонные/</t>
  </si>
  <si>
    <t>СП70.30-6С20/25 сер.08/сваи ж/бетонные/</t>
  </si>
  <si>
    <t>050199</t>
  </si>
  <si>
    <t>СП70.30-6сер.08/сваи ж/бетонные/</t>
  </si>
  <si>
    <t>050205</t>
  </si>
  <si>
    <t>СП80.30-3 F100 W6 сер.08/сваи ж/бетонные инд/</t>
  </si>
  <si>
    <t>050175</t>
  </si>
  <si>
    <t>СП80.30-4сер.08/сваи ж/бетонные/</t>
  </si>
  <si>
    <t>СП80.30-5 W2 сер.08</t>
  </si>
  <si>
    <t>СП80.30-5 сер.08</t>
  </si>
  <si>
    <t>СП80.30-6С20/25 сер.08/сваи ж/бетонные/</t>
  </si>
  <si>
    <t>СП80.30-6сер08 /сваи/</t>
  </si>
  <si>
    <t>СП90.30-4 сер.08/сваи ж/бетонные/</t>
  </si>
  <si>
    <t>050135</t>
  </si>
  <si>
    <t>СП90.30-6 W4 сер.08/сваи ж/бетонные/</t>
  </si>
  <si>
    <t>СП90.30-6сер08 /сваи/</t>
  </si>
  <si>
    <t>СС35-04.02 /сваи индивидуальные/</t>
  </si>
  <si>
    <t>СС35-07.02 /сваи индивидуальные/</t>
  </si>
  <si>
    <t>СТ-4оз/ступени/</t>
  </si>
  <si>
    <t>016299</t>
  </si>
  <si>
    <t>Ф12.9-1/фундаменты под колонны/</t>
  </si>
  <si>
    <t>Ф12.9-2/фундаменты под колонны/</t>
  </si>
  <si>
    <t>Ф15.9-1/фундаменты под колонны/</t>
  </si>
  <si>
    <t>Ф15.9-2/фундаменты под колонны/</t>
  </si>
  <si>
    <t>016053</t>
  </si>
  <si>
    <t>Ф18.12.12/фунд. для колонн/</t>
  </si>
  <si>
    <t>016281</t>
  </si>
  <si>
    <t>Ф18.15.12 сер.93 /фунд. под колонны/</t>
  </si>
  <si>
    <t>016083</t>
  </si>
  <si>
    <t>Ф18.15.12/фунд. под колонны/</t>
  </si>
  <si>
    <t>016067</t>
  </si>
  <si>
    <t>Ф18.15.15/фунд. под колонны/</t>
  </si>
  <si>
    <t>Ф18.9-2/фундаменты под колонны/</t>
  </si>
  <si>
    <t>270012</t>
  </si>
  <si>
    <t>Ф18.9.15 сер93</t>
  </si>
  <si>
    <t>016054</t>
  </si>
  <si>
    <t>Ф18.9.15/фунд. для колонн/</t>
  </si>
  <si>
    <t>Ф21.9-3 /фундаменты для колонн/</t>
  </si>
  <si>
    <t>016269</t>
  </si>
  <si>
    <t>Ф24.12.12сер.93/фундаменты для колонн/</t>
  </si>
  <si>
    <t>016270</t>
  </si>
  <si>
    <t>Ф24.12.15сер.93/фундаменты для колонн/</t>
  </si>
  <si>
    <t>Ф24.15.12 сер.93/фундаменты для колонн/</t>
  </si>
  <si>
    <t>016285</t>
  </si>
  <si>
    <t>Ф24.15.15 сер.93 /фундаменты под колонны/</t>
  </si>
  <si>
    <t>027161</t>
  </si>
  <si>
    <t>Ф9.7.5 С30/фундамент под забор/</t>
  </si>
  <si>
    <t>ФБ-1яр/фундаментные балки инд./</t>
  </si>
  <si>
    <t>ФБ-2яр/фундаментные балки инд./</t>
  </si>
  <si>
    <t>ФБ-3яр/фундаментные балки инд./</t>
  </si>
  <si>
    <t>ФБ-4яр/фундаментные балки инд./</t>
  </si>
  <si>
    <t>ФБ-5яр/фундаментные балки/</t>
  </si>
  <si>
    <t>ФБ-6яр/фундаментные балки/</t>
  </si>
  <si>
    <t>048001</t>
  </si>
  <si>
    <t>ФБ6-1/фунд. балки/</t>
  </si>
  <si>
    <t>048010</t>
  </si>
  <si>
    <t>ФБ6-10/фунд. балки/</t>
  </si>
  <si>
    <t>048011</t>
  </si>
  <si>
    <t>ФБ6-11/фунд. балки/</t>
  </si>
  <si>
    <t>048012</t>
  </si>
  <si>
    <t>ФБ6-12/фунд. балки/</t>
  </si>
  <si>
    <t>048013</t>
  </si>
  <si>
    <t>ФБ6-13/фунд. балки/</t>
  </si>
  <si>
    <t>048014</t>
  </si>
  <si>
    <t>ФБ6-14/фунд. балки/</t>
  </si>
  <si>
    <t>048015</t>
  </si>
  <si>
    <t>ФБ6-15/фунд. балки/</t>
  </si>
  <si>
    <t>048016</t>
  </si>
  <si>
    <t>ФБ6-16/фунд. балки/</t>
  </si>
  <si>
    <t>048017</t>
  </si>
  <si>
    <t>ФБ6-17/фунд. балки/</t>
  </si>
  <si>
    <t>048018</t>
  </si>
  <si>
    <t>ФБ6-18/фунд. балки/</t>
  </si>
  <si>
    <t>048019</t>
  </si>
  <si>
    <t>ФБ6-19/фунд. балки/</t>
  </si>
  <si>
    <t>048002</t>
  </si>
  <si>
    <t>ФБ6-2/фунд. балки/</t>
  </si>
  <si>
    <t>048020</t>
  </si>
  <si>
    <t>ФБ6-20/фунд. балки/</t>
  </si>
  <si>
    <t>048021</t>
  </si>
  <si>
    <t>ФБ6-21/фунд. балки/</t>
  </si>
  <si>
    <t>048022</t>
  </si>
  <si>
    <t>ФБ6-22/фунд. балки/</t>
  </si>
  <si>
    <t>048023</t>
  </si>
  <si>
    <t>ФБ6-23/фунд. балки/</t>
  </si>
  <si>
    <t>048024</t>
  </si>
  <si>
    <t>ФБ6-24/фунд. балки/</t>
  </si>
  <si>
    <t>048025</t>
  </si>
  <si>
    <t>ФБ6-25/фунд. балки/</t>
  </si>
  <si>
    <t>048026</t>
  </si>
  <si>
    <t>ФБ6-26/фунд. балки/</t>
  </si>
  <si>
    <t>048027</t>
  </si>
  <si>
    <t>ФБ6-27/фунд. балки/</t>
  </si>
  <si>
    <t>048028</t>
  </si>
  <si>
    <t>ФБ6-28/фунд. балки/</t>
  </si>
  <si>
    <t>048029</t>
  </si>
  <si>
    <t>ФБ6-29/фунд. балки/</t>
  </si>
  <si>
    <t>048003</t>
  </si>
  <si>
    <t>ФБ6-3/фундам. балки/</t>
  </si>
  <si>
    <t>048030</t>
  </si>
  <si>
    <t>ФБ6-30/фунд. балки/</t>
  </si>
  <si>
    <t>048031</t>
  </si>
  <si>
    <t>ФБ6-31/фунд. балки/</t>
  </si>
  <si>
    <t>048032</t>
  </si>
  <si>
    <t>ФБ6-32/фунд. балки/</t>
  </si>
  <si>
    <t>048033</t>
  </si>
  <si>
    <t>ФБ6-33/фунд. балки/</t>
  </si>
  <si>
    <t>048034</t>
  </si>
  <si>
    <t>ФБ6-34/фунд. балки/</t>
  </si>
  <si>
    <t>048035</t>
  </si>
  <si>
    <t>ФБ6-35/фунд. балки/</t>
  </si>
  <si>
    <t>048036</t>
  </si>
  <si>
    <t>ФБ6-36/фунд. балки/</t>
  </si>
  <si>
    <t>048037</t>
  </si>
  <si>
    <t>ФБ6-37/фунд. балки/</t>
  </si>
  <si>
    <t>048038</t>
  </si>
  <si>
    <t>ФБ6-38/фунд. балки/</t>
  </si>
  <si>
    <t>048039</t>
  </si>
  <si>
    <t>ФБ6-39/фунд. балки/</t>
  </si>
  <si>
    <t>048004</t>
  </si>
  <si>
    <t>ФБ6-4/фунд. балки/</t>
  </si>
  <si>
    <t>048040</t>
  </si>
  <si>
    <t>ФБ6-40/фунд. балки/</t>
  </si>
  <si>
    <t>048041</t>
  </si>
  <si>
    <t>ФБ6-41/фунд. балки/</t>
  </si>
  <si>
    <t>048042</t>
  </si>
  <si>
    <t>ФБ6-42/фунд. балки/</t>
  </si>
  <si>
    <t>048043</t>
  </si>
  <si>
    <t>ФБ6-43/фунд. балки/</t>
  </si>
  <si>
    <t>048044</t>
  </si>
  <si>
    <t>ФБ6-44/фунд. балки/</t>
  </si>
  <si>
    <t>048045</t>
  </si>
  <si>
    <t>ФБ6-45/фунд. балки/</t>
  </si>
  <si>
    <t>048046</t>
  </si>
  <si>
    <t>ФБ6-46/фунд. балки/</t>
  </si>
  <si>
    <t>048047</t>
  </si>
  <si>
    <t>ФБ6-47/фунд. балки/</t>
  </si>
  <si>
    <t>048048</t>
  </si>
  <si>
    <t>ФБ6-48/фунд. балки/</t>
  </si>
  <si>
    <t>048049</t>
  </si>
  <si>
    <t>ФБ6-49/фунд. балки/</t>
  </si>
  <si>
    <t>048005</t>
  </si>
  <si>
    <t>ФБ6-5/фунд. балки/</t>
  </si>
  <si>
    <t>048006</t>
  </si>
  <si>
    <t>ФБ6-6/фунд. балки/</t>
  </si>
  <si>
    <t>048007</t>
  </si>
  <si>
    <t>ФБ6-7/фунд. балки/</t>
  </si>
  <si>
    <t>048008</t>
  </si>
  <si>
    <t>ФБ6-8/фунд. балки/</t>
  </si>
  <si>
    <t>048009</t>
  </si>
  <si>
    <t>ФБ6-9/фунд. балки/</t>
  </si>
  <si>
    <t>270058 - БЛОКИ ПОДВАЛОВ</t>
  </si>
  <si>
    <t>042033</t>
  </si>
  <si>
    <t>ФБС12.2.3/блоки/</t>
  </si>
  <si>
    <t>ФБС12.2.3н/блоки/</t>
  </si>
  <si>
    <t>042032</t>
  </si>
  <si>
    <t>ФБС12.2.6/блоки/</t>
  </si>
  <si>
    <t>ФБС12.2.6н/блоки стен подвалов/</t>
  </si>
  <si>
    <t>ФБС12.2.6п /блоки/</t>
  </si>
  <si>
    <t>042157</t>
  </si>
  <si>
    <t>ФБС12.3.3 н /блоки стен подвалов/</t>
  </si>
  <si>
    <t>042313</t>
  </si>
  <si>
    <t>ФБС12.3.3-0/блоки стен подвалов/</t>
  </si>
  <si>
    <t>042165</t>
  </si>
  <si>
    <t>ФБС12.3.3-п /блоки стен подвалов/</t>
  </si>
  <si>
    <t>042016</t>
  </si>
  <si>
    <t>ФБС12.3.3/блоки/</t>
  </si>
  <si>
    <t>042168</t>
  </si>
  <si>
    <t>ФБС12.3.6 н /блоки стен подвалов/</t>
  </si>
  <si>
    <t>042179</t>
  </si>
  <si>
    <t>ФБС12.3.6 п /блоки стен подвалов/</t>
  </si>
  <si>
    <t>042333</t>
  </si>
  <si>
    <t>ФБС12.3.6-0 F100/блоки стен подвалов/</t>
  </si>
  <si>
    <t>ФБС12.3.6-0/блоки стен подвалов/</t>
  </si>
  <si>
    <t>042015</t>
  </si>
  <si>
    <t>ФБС12.3.6/блоки/</t>
  </si>
  <si>
    <t>042074</t>
  </si>
  <si>
    <t>ФБС12.4.3 н /блоки/</t>
  </si>
  <si>
    <t>042325</t>
  </si>
  <si>
    <t>ФБС12.4.3 С20 F100 /блоки стен подвалов/</t>
  </si>
  <si>
    <t>042336</t>
  </si>
  <si>
    <t>ФБС12.4.3-0 F100/блоки стен подвалов/</t>
  </si>
  <si>
    <t>042314</t>
  </si>
  <si>
    <t>ФБС12.4.3-0/блоки стен подвалов/</t>
  </si>
  <si>
    <t>042008</t>
  </si>
  <si>
    <t>ФБС12.4.3/блоки/</t>
  </si>
  <si>
    <t>ФБС12.4.3п/блоки/</t>
  </si>
  <si>
    <t>042117</t>
  </si>
  <si>
    <t>ФБС12.4.6 н /блоки/</t>
  </si>
  <si>
    <t>042323</t>
  </si>
  <si>
    <t>ФБС12.4.6 С20 F100 /блоки стен подвалов/</t>
  </si>
  <si>
    <t>042330</t>
  </si>
  <si>
    <t>ФБС12.4.6-0 F100/блоки cтен подвалов/</t>
  </si>
  <si>
    <t>042175</t>
  </si>
  <si>
    <t>ФБС12.4.6-0/блоки/</t>
  </si>
  <si>
    <t>042154</t>
  </si>
  <si>
    <t>ФБС12.4.6-п/блоки стен подвалов/</t>
  </si>
  <si>
    <t>042005</t>
  </si>
  <si>
    <t>ФБС12.4.6/блоки/</t>
  </si>
  <si>
    <t>042170</t>
  </si>
  <si>
    <t>ФБС12.5.3 н /блоки стен подвалов/</t>
  </si>
  <si>
    <t>042335</t>
  </si>
  <si>
    <t>ФБС12.5.3-0 F100/блоки стен подвалов/</t>
  </si>
  <si>
    <t>042318</t>
  </si>
  <si>
    <t>ФБС12.5.3-0/блоки стен подвалов/</t>
  </si>
  <si>
    <t>042153</t>
  </si>
  <si>
    <t>ФБС12.5.3-п/блоки стен подвалов/</t>
  </si>
  <si>
    <t>042009</t>
  </si>
  <si>
    <t>ФБС12.5.3/блоки/</t>
  </si>
  <si>
    <t>042149</t>
  </si>
  <si>
    <t>ФБС12.5.6 н /блоки стен подвалов/</t>
  </si>
  <si>
    <t>042317</t>
  </si>
  <si>
    <t>ФБС12.5.6-0/блоки стен подвалов/</t>
  </si>
  <si>
    <t>042160</t>
  </si>
  <si>
    <t>ФБС12.5.6-п /блоки стен подвалов/</t>
  </si>
  <si>
    <t>042006</t>
  </si>
  <si>
    <t>ФБС12.5.6/блоки/</t>
  </si>
  <si>
    <t>042071</t>
  </si>
  <si>
    <t>ФБС12.6.3 н /блоки подвалов/</t>
  </si>
  <si>
    <t>042162</t>
  </si>
  <si>
    <t>ФБС12.6.3 п /блоки подвалов/</t>
  </si>
  <si>
    <t>042321</t>
  </si>
  <si>
    <t>ФБС12.6.3-0/блоки стен подвалов/</t>
  </si>
  <si>
    <t>042010</t>
  </si>
  <si>
    <t>ФБС12.6.3/блоки/</t>
  </si>
  <si>
    <t>042169</t>
  </si>
  <si>
    <t>ФБС12.6.6 н /блоки/</t>
  </si>
  <si>
    <t>042320</t>
  </si>
  <si>
    <t>ФБС12.6.6-0/блоки стен подвалов/</t>
  </si>
  <si>
    <t>042007</t>
  </si>
  <si>
    <t>ФБС12.6.6/блоки/</t>
  </si>
  <si>
    <t>ФБС12.6.6п /блоки стен подвалов/</t>
  </si>
  <si>
    <t>ФБС24.3.6 F100</t>
  </si>
  <si>
    <t>042075</t>
  </si>
  <si>
    <t>ФБС24.3.6 н /блоки/</t>
  </si>
  <si>
    <t>042172</t>
  </si>
  <si>
    <t>ФБС24.3.6-0/блоки /</t>
  </si>
  <si>
    <t>042001</t>
  </si>
  <si>
    <t>ФБС24.3.6/блоки/</t>
  </si>
  <si>
    <t>ФБС24.3.6п/блоки/</t>
  </si>
  <si>
    <t>042073</t>
  </si>
  <si>
    <t>ФБС24.4.6 н /блоки/</t>
  </si>
  <si>
    <t>042329</t>
  </si>
  <si>
    <t>ФБС24.4.6-0 F100/блоки стен подвалов/</t>
  </si>
  <si>
    <t>042176</t>
  </si>
  <si>
    <t>ФБС24.4.6-0/блоки/</t>
  </si>
  <si>
    <t>042156</t>
  </si>
  <si>
    <t>ФБС24.4.6-п/блоки стен подвалов/</t>
  </si>
  <si>
    <t>042002</t>
  </si>
  <si>
    <t>ФБС24.4.6/блоки/</t>
  </si>
  <si>
    <t>042180</t>
  </si>
  <si>
    <t>ФБС24.5.6 н /блоки/</t>
  </si>
  <si>
    <t>042315</t>
  </si>
  <si>
    <t>ФБС24.5.6-0/блоки стен подвалов/</t>
  </si>
  <si>
    <t>042159</t>
  </si>
  <si>
    <t>ФБС24.5.6-п /блоки стен подвалов/</t>
  </si>
  <si>
    <t>042003</t>
  </si>
  <si>
    <t>ФБС24.5.6/блоки/</t>
  </si>
  <si>
    <t>042166</t>
  </si>
  <si>
    <t>ФБС24.6.6 н /блоки/</t>
  </si>
  <si>
    <t>042054</t>
  </si>
  <si>
    <t>ФБС24.6.6 п /блоки подвалов/</t>
  </si>
  <si>
    <t>042322</t>
  </si>
  <si>
    <t>ФБС24.6.6-О /блоки подвалов/</t>
  </si>
  <si>
    <t>042326</t>
  </si>
  <si>
    <t>ФБС24.6.6-О F100 /блоки подвалов/</t>
  </si>
  <si>
    <t>042004</t>
  </si>
  <si>
    <t>ФБС24.6.6/блоки/</t>
  </si>
  <si>
    <t>042034</t>
  </si>
  <si>
    <t>ФБС9.2.6/блоки/</t>
  </si>
  <si>
    <t>ФБС9.2.6н/блоки/</t>
  </si>
  <si>
    <t>ФБС9.2.6п /блоки/</t>
  </si>
  <si>
    <t>042094</t>
  </si>
  <si>
    <t>ФБС9.3.3/блоки/</t>
  </si>
  <si>
    <t>042072</t>
  </si>
  <si>
    <t>ФБС9.3.6 н /блоки подвалов/</t>
  </si>
  <si>
    <t>042332</t>
  </si>
  <si>
    <t>ФБС9.3.6-0 F100/блоки стен подвалов/</t>
  </si>
  <si>
    <t>042174</t>
  </si>
  <si>
    <t>ФБС9.3.6-0/блоки/</t>
  </si>
  <si>
    <t>042163</t>
  </si>
  <si>
    <t>ФБС9.3.6-п /блоки стен подвалов/</t>
  </si>
  <si>
    <t>042011</t>
  </si>
  <si>
    <t>ФБС9.3.6/блоки/</t>
  </si>
  <si>
    <t>042019</t>
  </si>
  <si>
    <t>ФБС9.4.3 /блоки/</t>
  </si>
  <si>
    <t>ФБС9.4.6 з/д /блоки стен подвалов/</t>
  </si>
  <si>
    <t>042076</t>
  </si>
  <si>
    <t>ФБС9.4.6 н /блоки подвалов/</t>
  </si>
  <si>
    <t>042155</t>
  </si>
  <si>
    <t>ФБС9.4.6 п /блоки/</t>
  </si>
  <si>
    <t>042324</t>
  </si>
  <si>
    <t>ФБС9.4.6 С20 F100 /блоки стен подвалов/</t>
  </si>
  <si>
    <t>042331</t>
  </si>
  <si>
    <t>ФБС9.4.6-0 F100/блоки cтен подвалов/</t>
  </si>
  <si>
    <t>042173</t>
  </si>
  <si>
    <t>ФБС9.4.6-0/блоки/</t>
  </si>
  <si>
    <t>042012</t>
  </si>
  <si>
    <t>ФБС9.4.6/блоки/</t>
  </si>
  <si>
    <t>042148</t>
  </si>
  <si>
    <t>ФБС9.5.6 н /блоки стен подвалов/</t>
  </si>
  <si>
    <t>042316</t>
  </si>
  <si>
    <t>ФБС9.5.6-0/блоки стен подвалов/</t>
  </si>
  <si>
    <t>042164</t>
  </si>
  <si>
    <t>ФБС9.5.6-п /блоки стен подвалов/</t>
  </si>
  <si>
    <t>042013</t>
  </si>
  <si>
    <t>ФБС9.5.6/блоки/</t>
  </si>
  <si>
    <t>ФБС9.6.6 F75 W4 /блоки стен подвалов/</t>
  </si>
  <si>
    <t>042167</t>
  </si>
  <si>
    <t>ФБС9.6.6 н /блоки</t>
  </si>
  <si>
    <t>042056</t>
  </si>
  <si>
    <t>ФБС9.6.6 п /блоки подвалов/</t>
  </si>
  <si>
    <t>042319</t>
  </si>
  <si>
    <t>ФБС9.6.6-0/блоки стен подвалов/</t>
  </si>
  <si>
    <t>042014</t>
  </si>
  <si>
    <t>ФБС9.6.6/блоки/</t>
  </si>
  <si>
    <t>270026 - ПЛИТЫ ЛЕНТОЧНЫЕ ФУНДАМЕНТНЫЕ</t>
  </si>
  <si>
    <t>ФЛ10.12-2 сер.08 W8/плиты лент. фунд. инд/</t>
  </si>
  <si>
    <t>058197</t>
  </si>
  <si>
    <t>ФЛ10.12-2 сер.08/плиты лент. фунд./</t>
  </si>
  <si>
    <t>058198</t>
  </si>
  <si>
    <t>ФЛ10.12-3 сер.08/плиты ленточных  фундаментов/</t>
  </si>
  <si>
    <t>058184</t>
  </si>
  <si>
    <t>ФЛ10.12-4 сер.08 W8/плиты лент. фунд./</t>
  </si>
  <si>
    <t>058199</t>
  </si>
  <si>
    <t>ФЛ10.12-4 сер.08/плиты ленточных  фундаментов/</t>
  </si>
  <si>
    <t>058194</t>
  </si>
  <si>
    <t>ФЛ10.24-2 сер.08/плиты ленточных  фундаментов/</t>
  </si>
  <si>
    <t>058195</t>
  </si>
  <si>
    <t>ФЛ10.24-3 сер.08/плиты ленточных  фундаментов/</t>
  </si>
  <si>
    <t>058196</t>
  </si>
  <si>
    <t>ФЛ10.24-4 сер.08/плиты ленточных  фундаментов/</t>
  </si>
  <si>
    <t>058020</t>
  </si>
  <si>
    <t>ФЛ10.24-4/пл. лент. фунд./</t>
  </si>
  <si>
    <t>058200</t>
  </si>
  <si>
    <t>ФЛ10.8-2 сер.08/плиты ленточных  фундаментов/</t>
  </si>
  <si>
    <t>058201</t>
  </si>
  <si>
    <t>ФЛ10.8-3 сер.08/плиты ленточных  фундаментов/</t>
  </si>
  <si>
    <t>058202</t>
  </si>
  <si>
    <t>ФЛ10.8-4 сер.08/плиты ленточных  фундаментов/</t>
  </si>
  <si>
    <t>058207</t>
  </si>
  <si>
    <t>ФЛ12.12-1 сер.08/плиты ленточных фундаментов/</t>
  </si>
  <si>
    <t>058025</t>
  </si>
  <si>
    <t>ФЛ12.12-1/пл. лент. фунд./</t>
  </si>
  <si>
    <t>058208</t>
  </si>
  <si>
    <t>ФЛ12.12-2 сер.08/плиты ленточных фундаментов/</t>
  </si>
  <si>
    <t>058209</t>
  </si>
  <si>
    <t>ФЛ12.12-3 сер.08/плиты ленточных фундаментов/</t>
  </si>
  <si>
    <t>058210</t>
  </si>
  <si>
    <t>ФЛ12.12-4 сер.08/плиты ленточных фундаментов/</t>
  </si>
  <si>
    <t>058203</t>
  </si>
  <si>
    <t>ФЛ12.24-1 сер.08/плиты ленточных  фундаментов/</t>
  </si>
  <si>
    <t>058204</t>
  </si>
  <si>
    <t>ФЛ12.24-2 сер.08/плиты ленточных фундаментов/</t>
  </si>
  <si>
    <t>058205</t>
  </si>
  <si>
    <t>ФЛ12.24-3 сер.08/плиты ленточных фундаментов/</t>
  </si>
  <si>
    <t>058206</t>
  </si>
  <si>
    <t>ФЛ12.24-4 сер.08/плиты ленточных фундаментов/</t>
  </si>
  <si>
    <t>058211</t>
  </si>
  <si>
    <t>ФЛ12.8-1 сер.08/плиты ленточных фундаментов/</t>
  </si>
  <si>
    <t>058212</t>
  </si>
  <si>
    <t>ФЛ12.8-2 сер.08/плиты ленточных фундаментов/</t>
  </si>
  <si>
    <t>058213</t>
  </si>
  <si>
    <t>ФЛ12.8-3 сер.08/плиты ленточных фундаментов/</t>
  </si>
  <si>
    <t>058214</t>
  </si>
  <si>
    <t>ФЛ12.8-4 сер.08/плиты ленточных фундаментов/</t>
  </si>
  <si>
    <t>058219</t>
  </si>
  <si>
    <t>ФЛ14.12-1 сер.08/плиты ленточных фундаментов/</t>
  </si>
  <si>
    <t>ФЛ14.12-2 сер.08 W8/плиты лент. фунд. инд/</t>
  </si>
  <si>
    <t>058220</t>
  </si>
  <si>
    <t>ФЛ14.12-2 сер.08/плиты ленточных фундаментов/</t>
  </si>
  <si>
    <t>058221</t>
  </si>
  <si>
    <t>ФЛ14.12-3 сер.08/плиты ленточных фундаментов/</t>
  </si>
  <si>
    <t>058222</t>
  </si>
  <si>
    <t>ФЛ14.12-4 сер.08/плиты ленточных фундаментов/</t>
  </si>
  <si>
    <t>058215</t>
  </si>
  <si>
    <t>ФЛ14.24-1 сер.08/плиты ленточных фундаментов/</t>
  </si>
  <si>
    <t>058216</t>
  </si>
  <si>
    <t>ФЛ14.24-2 сер.08/плиты ленточных фундаментов/</t>
  </si>
  <si>
    <t>058217</t>
  </si>
  <si>
    <t>ФЛ14.24-3 сер.08/плиты ленточных фундаментов/</t>
  </si>
  <si>
    <t>058218</t>
  </si>
  <si>
    <t>ФЛ14.24-4 сер.08/плиты ленточных фундаментов/</t>
  </si>
  <si>
    <t>058223</t>
  </si>
  <si>
    <t>ФЛ14.8-1 сер.08/плиты ленточных фундаментов/</t>
  </si>
  <si>
    <t>058224</t>
  </si>
  <si>
    <t>ФЛ14.8-2 сер.08/плиты ленточных фундаментов/</t>
  </si>
  <si>
    <t>058225</t>
  </si>
  <si>
    <t>ФЛ14.8-3 сер.08/плиты ленточных фундаментов/</t>
  </si>
  <si>
    <t>058226</t>
  </si>
  <si>
    <t>ФЛ14.8-4 сер.08/плиты ленточных фундаментов/</t>
  </si>
  <si>
    <t>058231</t>
  </si>
  <si>
    <t>ФЛ16.12-1 сер.08/плиты ленточных фундаментов/</t>
  </si>
  <si>
    <t>ФЛ16.12-2 сер.08 W8/плиты лент. фунд. инд/</t>
  </si>
  <si>
    <t>058232</t>
  </si>
  <si>
    <t>ФЛ16.12-2 сер.08/плиты лент. фунд./</t>
  </si>
  <si>
    <t>058233</t>
  </si>
  <si>
    <t>ФЛ16.12-3 сер.08/плиты ленточных фундаментов/</t>
  </si>
  <si>
    <t>058234</t>
  </si>
  <si>
    <t>ФЛ16.12-4 сер.08/плиты ленточных фундаментов/</t>
  </si>
  <si>
    <t>058227</t>
  </si>
  <si>
    <t>ФЛ16.24-1 сер.08/плиты ленточных фундаментов/</t>
  </si>
  <si>
    <t>058228</t>
  </si>
  <si>
    <t>ФЛ16.24-2 сер.08/плиты ленточных фундаментов/</t>
  </si>
  <si>
    <t>058229</t>
  </si>
  <si>
    <t>ФЛ16.24-3 сер.08/плиты ленточных фундаментов/</t>
  </si>
  <si>
    <t>058230</t>
  </si>
  <si>
    <t>ФЛ16.24-4 сер.08/плиты ленточных фундаментов/</t>
  </si>
  <si>
    <t>058235</t>
  </si>
  <si>
    <t>ФЛ16.8-1 сер.08/плиты ленточных фундаментов/</t>
  </si>
  <si>
    <t>058236</t>
  </si>
  <si>
    <t>ФЛ16.8-2 сер.08/плиты лент. фунд./</t>
  </si>
  <si>
    <t>058237</t>
  </si>
  <si>
    <t>ФЛ16.8-3 сер.08/плиты ленточных фундаментов/</t>
  </si>
  <si>
    <t>058238</t>
  </si>
  <si>
    <t>ФЛ16.8-4 сер.08/плиты ленточных фундаментов/</t>
  </si>
  <si>
    <t>058243</t>
  </si>
  <si>
    <t>ФЛ20.12-1 сер.08/плиты ленточных фундаментов/</t>
  </si>
  <si>
    <t>058244</t>
  </si>
  <si>
    <t>ФЛ20.12-2 сер.08/плиты лент. фунд./</t>
  </si>
  <si>
    <t>058245</t>
  </si>
  <si>
    <t>ФЛ20.12-3 сер.08/плиты ленточных фундаментов/</t>
  </si>
  <si>
    <t>058246</t>
  </si>
  <si>
    <t>ФЛ20.12-4 сер.08/плиты ленточных фундаментов/</t>
  </si>
  <si>
    <t>058239</t>
  </si>
  <si>
    <t>ФЛ20.24-1 сер.08/плиты ленточных фундаментов/</t>
  </si>
  <si>
    <t>058240</t>
  </si>
  <si>
    <t>ФЛ20.24-2 сер.08/плиты лент. фунд./</t>
  </si>
  <si>
    <t>058241</t>
  </si>
  <si>
    <t>ФЛ20.24-3 сер.08/плиты ленточных фундаментов/</t>
  </si>
  <si>
    <t>058242</t>
  </si>
  <si>
    <t>ФЛ20.24-4 сер.08/плиты ленточных фундаментов/</t>
  </si>
  <si>
    <t>058247</t>
  </si>
  <si>
    <t>ФЛ20.8-1 сер.08/плиты ленточных фундаментов/</t>
  </si>
  <si>
    <t>058248</t>
  </si>
  <si>
    <t>ФЛ20.8-2 сер.08/плиты лент. фунд./</t>
  </si>
  <si>
    <t>058249</t>
  </si>
  <si>
    <t>ФЛ20.8-3 сер.08/плиты ленточных фундаментов/</t>
  </si>
  <si>
    <t>058250</t>
  </si>
  <si>
    <t>ФЛ20.8-4 сер.08/плиты ленточных фундаментов/</t>
  </si>
  <si>
    <t>058255</t>
  </si>
  <si>
    <t>ФЛ24.12-1 сер.08/плиты ленточных фундаментов/</t>
  </si>
  <si>
    <t>058256</t>
  </si>
  <si>
    <t>ФЛ24.12-2 сер.08/плиты лент. фунд./</t>
  </si>
  <si>
    <t>058257</t>
  </si>
  <si>
    <t>ФЛ24.12-3 сер.08/плиты ленточных фундаментов/</t>
  </si>
  <si>
    <t>058258</t>
  </si>
  <si>
    <t>ФЛ24.12-4 сер.08/плиты ленточных фундаментов/</t>
  </si>
  <si>
    <t>058251</t>
  </si>
  <si>
    <t>ФЛ24.24-1 сер.08/плиты ленточных фундаментов/</t>
  </si>
  <si>
    <t>058252</t>
  </si>
  <si>
    <t>ФЛ24.24-2 сер.08/плиты ленточных фундаментов/</t>
  </si>
  <si>
    <t>058253</t>
  </si>
  <si>
    <t>ФЛ24.24-3 сер.08/плиты ленточных фундаментов/</t>
  </si>
  <si>
    <t>058254</t>
  </si>
  <si>
    <t>ФЛ24.24-4 сер.08/плиты ленточных фундаментов/</t>
  </si>
  <si>
    <t>058259</t>
  </si>
  <si>
    <t>ФЛ24.8-1 сер.08/плиты ленточных фундаментов/</t>
  </si>
  <si>
    <t>058260</t>
  </si>
  <si>
    <t>ФЛ24.8-2 сер.08/плиты лент. фунд./</t>
  </si>
  <si>
    <t>058261</t>
  </si>
  <si>
    <t>ФЛ24.8-3 сер.08/плиты ленточных фундаментов/</t>
  </si>
  <si>
    <t>058262</t>
  </si>
  <si>
    <t>ФЛ24.8-4 сер.08/плиты ленточных фундаментов/</t>
  </si>
  <si>
    <t>058267</t>
  </si>
  <si>
    <t>ФЛ28.12-1 сер.08/плиты ленточных фундаментов/</t>
  </si>
  <si>
    <t>058268</t>
  </si>
  <si>
    <t>ФЛ28.12-2 сер.08/плиты ленточных фундаментов/</t>
  </si>
  <si>
    <t>058086</t>
  </si>
  <si>
    <t>ФЛ28.12-2/пл. лент. фунд./</t>
  </si>
  <si>
    <t>058269</t>
  </si>
  <si>
    <t>ФЛ28.12-3 сер.08/плиты ленточных фундаментов/</t>
  </si>
  <si>
    <t>058270</t>
  </si>
  <si>
    <t>ФЛ28.12-4 сер.08/плиты ленточных фундаментов/</t>
  </si>
  <si>
    <t>058263</t>
  </si>
  <si>
    <t>ФЛ28.24-1 сер.08/плиты ленточных фундаментов/</t>
  </si>
  <si>
    <t>058264</t>
  </si>
  <si>
    <t>ФЛ28.24-2 сер.08/плиты ленточных фундаментов/</t>
  </si>
  <si>
    <t>058265</t>
  </si>
  <si>
    <t>ФЛ28.24-3 сер.08/плиты ленточных фундаментов/</t>
  </si>
  <si>
    <t>058266</t>
  </si>
  <si>
    <t>ФЛ28.24-4 сер.08/плиты ленточных фундаментов/</t>
  </si>
  <si>
    <t>058271</t>
  </si>
  <si>
    <t>ФЛ28.8-1 сер.08/плиты ленточных фундаментов/</t>
  </si>
  <si>
    <t>058272</t>
  </si>
  <si>
    <t>ФЛ28.8-2 сер.08/плиты ленточных фундаментов/</t>
  </si>
  <si>
    <t>058273</t>
  </si>
  <si>
    <t>ФЛ28.8-3 сер.08/плиты ленточных фундаментов/</t>
  </si>
  <si>
    <t>058274</t>
  </si>
  <si>
    <t>ФЛ28.8-4 сер.08/плиты ленточных фундаментов/</t>
  </si>
  <si>
    <t>058275</t>
  </si>
  <si>
    <t>ФЛ32.12-1 сер.08/плиты ленточных фундаментов/</t>
  </si>
  <si>
    <t>058276</t>
  </si>
  <si>
    <t>ФЛ32.12-2 сер.08/плиты ленточных фундаментов/</t>
  </si>
  <si>
    <t>058277</t>
  </si>
  <si>
    <t>ФЛ32.12-3 сер.08/плиты ленточных фундаментов/</t>
  </si>
  <si>
    <t>058278</t>
  </si>
  <si>
    <t>ФЛ32.8-1 сер.08/плиты ленточных фундаментов/</t>
  </si>
  <si>
    <t>058279</t>
  </si>
  <si>
    <t>ФЛ32.8-2 сер.08/плиты ленточных фундаментов/</t>
  </si>
  <si>
    <t>058280</t>
  </si>
  <si>
    <t>ФЛ32.8-3 сер.08/плиты ленточных фундаментов/</t>
  </si>
  <si>
    <t>058191</t>
  </si>
  <si>
    <t>ФЛ6.12-4 сер.08/плиты ленточных  фундаментов/</t>
  </si>
  <si>
    <t>058190</t>
  </si>
  <si>
    <t>ФЛ6.24-4 сер.08/плиты ленточных фундаментов/</t>
  </si>
  <si>
    <t>058193</t>
  </si>
  <si>
    <t>ФЛ8.12-4 сер.08/плиты ленточных  фундаментов/</t>
  </si>
  <si>
    <t>058007</t>
  </si>
  <si>
    <t>ФЛ8.24-3 сер.08/пл. лент.фунд./</t>
  </si>
  <si>
    <t>058192</t>
  </si>
  <si>
    <t>ФЛ8.24-4 сер.08/плиты ленточных  фундаментов/</t>
  </si>
  <si>
    <t>ФМ 1</t>
  </si>
  <si>
    <t>016222</t>
  </si>
  <si>
    <t>ФМ-1ук/фундаменты под колонны/</t>
  </si>
  <si>
    <t>ФМ-1яр/фундаменты монолитные индивидуальные/</t>
  </si>
  <si>
    <t>016288</t>
  </si>
  <si>
    <t>ФМ-4пт-1 /фундаменты под колонны/</t>
  </si>
  <si>
    <t>89 - ПРЕЙСКУРАНТ</t>
  </si>
  <si>
    <t>Цена Прейск. №38 от 01.10.2014 франко-склад отправителя.</t>
  </si>
  <si>
    <t>032199</t>
  </si>
  <si>
    <t>ЦП 0.48-1.2-0.1/плита цокаля/</t>
  </si>
  <si>
    <t>032182</t>
  </si>
  <si>
    <t>ЦП-1600/плита цокаля/</t>
  </si>
  <si>
    <t>032184</t>
  </si>
  <si>
    <t>ЦП-1800/плита цокаля/</t>
  </si>
  <si>
    <t>ЦП-2.0./плиты индивидуальные/</t>
  </si>
  <si>
    <t>Шар (СУ-211)</t>
  </si>
  <si>
    <t>[07/10/2014  08:38  ec2]</t>
  </si>
  <si>
    <t>Прайс-лист "ФОРМОВКА 1 с 01.10.2014"  от 01/09/2014</t>
  </si>
  <si>
    <t>Цены указаны в белорусских рублях</t>
  </si>
  <si>
    <t>r</t>
  </si>
  <si>
    <t>Поставщик:  ОАО Гроднопромстрой завод ЖБК</t>
  </si>
  <si>
    <t>Адрес: 230003, г.Гродно , Скидельское шоссе, дом 18, тел. факс 75-32-59, бухг.79-49-75</t>
  </si>
  <si>
    <t>Ед. изм.</t>
  </si>
  <si>
    <t>Цена без НДС</t>
  </si>
  <si>
    <t xml:space="preserve">Итого </t>
  </si>
  <si>
    <t>НДС</t>
  </si>
  <si>
    <t>Итого с НДС</t>
  </si>
  <si>
    <t>45 шт 
1 м2</t>
  </si>
  <si>
    <t>Прайс-лист "ФОРМОВКА 1 с 01.10.2014" для ЧАСТНЫХ ЛИЦ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</si>
</sst>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6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i/>
      <sz val="10"/>
      <name val="Arial Cyr"/>
      <charset val="204"/>
    </font>
    <font>
      <i/>
      <sz val="8"/>
      <name val="Arial Cyr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6"/>
      <name val="Arial Cyr"/>
      <charset val="204"/>
    </font>
    <font>
      <sz val="7"/>
      <name val="Arial Cyr"/>
      <charset val="204"/>
    </font>
    <font>
      <i/>
      <sz val="7"/>
      <name val="Arial Cyr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/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2" xfId="0" applyFont="1" applyBorder="1" applyAlignment="1"/>
    <xf numFmtId="0" fontId="8" fillId="0" borderId="0" xfId="0" applyFont="1"/>
    <xf numFmtId="49" fontId="8" fillId="0" borderId="4" xfId="0" applyNumberFormat="1" applyFont="1" applyBorder="1" applyAlignment="1">
      <alignment horizontal="left"/>
    </xf>
    <xf numFmtId="49" fontId="8" fillId="0" borderId="5" xfId="0" applyNumberFormat="1" applyFont="1" applyBorder="1" applyAlignment="1">
      <alignment horizontal="left" wrapText="1"/>
    </xf>
    <xf numFmtId="49" fontId="8" fillId="0" borderId="6" xfId="0" applyNumberFormat="1" applyFont="1" applyBorder="1" applyAlignment="1">
      <alignment horizontal="left" wrapText="1"/>
    </xf>
    <xf numFmtId="4" fontId="8" fillId="0" borderId="5" xfId="0" applyNumberFormat="1" applyFont="1" applyBorder="1" applyAlignment="1">
      <alignment horizontal="right"/>
    </xf>
    <xf numFmtId="4" fontId="8" fillId="0" borderId="7" xfId="0" applyNumberFormat="1" applyFont="1" applyBorder="1" applyAlignment="1">
      <alignment horizontal="right"/>
    </xf>
    <xf numFmtId="49" fontId="8" fillId="0" borderId="7" xfId="0" applyNumberFormat="1" applyFont="1" applyBorder="1" applyAlignment="1">
      <alignment horizontal="left" wrapText="1"/>
    </xf>
    <xf numFmtId="164" fontId="8" fillId="0" borderId="7" xfId="0" applyNumberFormat="1" applyFont="1" applyBorder="1" applyAlignment="1">
      <alignment horizontal="right"/>
    </xf>
    <xf numFmtId="0" fontId="1" fillId="0" borderId="0" xfId="0" applyFont="1" applyBorder="1"/>
    <xf numFmtId="49" fontId="6" fillId="0" borderId="2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49" fontId="6" fillId="0" borderId="7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left"/>
    </xf>
    <xf numFmtId="49" fontId="6" fillId="0" borderId="6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2" fillId="2" borderId="0" xfId="0" applyFont="1" applyFill="1"/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/>
    <xf numFmtId="0" fontId="14" fillId="0" borderId="7" xfId="0" applyFont="1" applyBorder="1" applyAlignment="1">
      <alignment horizontal="center"/>
    </xf>
    <xf numFmtId="49" fontId="14" fillId="0" borderId="7" xfId="0" applyNumberFormat="1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13" fillId="0" borderId="7" xfId="0" applyFont="1" applyBorder="1"/>
    <xf numFmtId="0" fontId="14" fillId="0" borderId="7" xfId="0" applyFont="1" applyBorder="1" applyAlignment="1">
      <alignment horizontal="center" vertical="center"/>
    </xf>
    <xf numFmtId="0" fontId="13" fillId="0" borderId="7" xfId="0" applyFont="1" applyBorder="1" applyAlignment="1"/>
    <xf numFmtId="0" fontId="1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9" fontId="14" fillId="0" borderId="7" xfId="0" applyNumberFormat="1" applyFont="1" applyBorder="1" applyAlignment="1">
      <alignment horizontal="center" vertical="center"/>
    </xf>
    <xf numFmtId="49" fontId="14" fillId="0" borderId="6" xfId="0" applyNumberFormat="1" applyFont="1" applyBorder="1" applyAlignment="1">
      <alignment horizontal="left"/>
    </xf>
    <xf numFmtId="49" fontId="13" fillId="0" borderId="4" xfId="0" applyNumberFormat="1" applyFont="1" applyBorder="1" applyAlignment="1">
      <alignment horizontal="left"/>
    </xf>
    <xf numFmtId="49" fontId="13" fillId="0" borderId="5" xfId="0" applyNumberFormat="1" applyFont="1" applyBorder="1" applyAlignment="1">
      <alignment horizontal="left" wrapText="1"/>
    </xf>
    <xf numFmtId="49" fontId="13" fillId="0" borderId="6" xfId="0" applyNumberFormat="1" applyFont="1" applyBorder="1" applyAlignment="1">
      <alignment horizontal="left" wrapText="1"/>
    </xf>
    <xf numFmtId="49" fontId="13" fillId="0" borderId="7" xfId="0" applyNumberFormat="1" applyFont="1" applyBorder="1"/>
    <xf numFmtId="4" fontId="13" fillId="0" borderId="7" xfId="0" applyNumberFormat="1" applyFont="1" applyBorder="1" applyAlignment="1">
      <alignment horizontal="right"/>
    </xf>
    <xf numFmtId="3" fontId="13" fillId="0" borderId="7" xfId="0" applyNumberFormat="1" applyFont="1" applyBorder="1" applyAlignment="1">
      <alignment horizontal="right"/>
    </xf>
    <xf numFmtId="3" fontId="13" fillId="0" borderId="7" xfId="0" applyNumberFormat="1" applyFont="1" applyBorder="1"/>
    <xf numFmtId="3" fontId="12" fillId="0" borderId="3" xfId="0" applyNumberFormat="1" applyFont="1" applyBorder="1" applyAlignment="1">
      <alignment horizontal="center" wrapText="1"/>
    </xf>
    <xf numFmtId="3" fontId="12" fillId="0" borderId="7" xfId="0" applyNumberFormat="1" applyFont="1" applyBorder="1"/>
    <xf numFmtId="0" fontId="1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12"/>
  <sheetViews>
    <sheetView workbookViewId="0">
      <selection activeCell="C12" sqref="C12"/>
    </sheetView>
  </sheetViews>
  <sheetFormatPr defaultRowHeight="12.75" x14ac:dyDescent="0.2"/>
  <sheetData>
    <row r="1" spans="1:3" x14ac:dyDescent="0.2">
      <c r="A1" s="39" t="s">
        <v>22</v>
      </c>
      <c r="B1" s="39" t="s">
        <v>23</v>
      </c>
      <c r="C1" s="39" t="s">
        <v>24</v>
      </c>
    </row>
    <row r="2" spans="1:3" x14ac:dyDescent="0.2">
      <c r="A2" t="s">
        <v>25</v>
      </c>
      <c r="B2" t="s">
        <v>26</v>
      </c>
      <c r="C2" s="1" t="s">
        <v>2193</v>
      </c>
    </row>
    <row r="3" spans="1:3" x14ac:dyDescent="0.2">
      <c r="A3" t="s">
        <v>27</v>
      </c>
      <c r="B3" t="s">
        <v>28</v>
      </c>
      <c r="C3">
        <v>0</v>
      </c>
    </row>
    <row r="4" spans="1:3" x14ac:dyDescent="0.2">
      <c r="A4" t="s">
        <v>29</v>
      </c>
      <c r="B4" t="s">
        <v>26</v>
      </c>
      <c r="C4" s="1" t="s">
        <v>2194</v>
      </c>
    </row>
    <row r="5" spans="1:3" x14ac:dyDescent="0.2">
      <c r="A5" t="s">
        <v>31</v>
      </c>
      <c r="B5" t="s">
        <v>26</v>
      </c>
      <c r="C5" s="1" t="s">
        <v>2195</v>
      </c>
    </row>
    <row r="6" spans="1:3" x14ac:dyDescent="0.2">
      <c r="A6" t="s">
        <v>32</v>
      </c>
      <c r="B6" t="s">
        <v>26</v>
      </c>
      <c r="C6" s="1" t="s">
        <v>2196</v>
      </c>
    </row>
    <row r="7" spans="1:3" x14ac:dyDescent="0.2">
      <c r="A7" t="s">
        <v>33</v>
      </c>
      <c r="B7" t="s">
        <v>28</v>
      </c>
      <c r="C7">
        <v>0</v>
      </c>
    </row>
    <row r="8" spans="1:3" x14ac:dyDescent="0.2">
      <c r="A8" t="s">
        <v>30</v>
      </c>
      <c r="B8" t="s">
        <v>26</v>
      </c>
      <c r="C8" s="1" t="s">
        <v>58</v>
      </c>
    </row>
    <row r="9" spans="1:3" x14ac:dyDescent="0.2">
      <c r="A9" t="s">
        <v>34</v>
      </c>
      <c r="B9" t="s">
        <v>26</v>
      </c>
      <c r="C9" s="1" t="s">
        <v>2197</v>
      </c>
    </row>
    <row r="10" spans="1:3" x14ac:dyDescent="0.2">
      <c r="A10" t="s">
        <v>35</v>
      </c>
      <c r="B10" t="s">
        <v>26</v>
      </c>
      <c r="C10" s="1" t="s">
        <v>2198</v>
      </c>
    </row>
    <row r="11" spans="1:3" x14ac:dyDescent="0.2">
      <c r="A11" t="s">
        <v>36</v>
      </c>
      <c r="B11" t="s">
        <v>28</v>
      </c>
      <c r="C11">
        <v>0</v>
      </c>
    </row>
    <row r="12" spans="1:3" x14ac:dyDescent="0.2">
      <c r="A12" t="s">
        <v>54</v>
      </c>
      <c r="B12" t="s">
        <v>26</v>
      </c>
      <c r="C12" s="1" t="s">
        <v>58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1262"/>
  <sheetViews>
    <sheetView workbookViewId="0">
      <selection activeCell="A2" sqref="A2:C13"/>
    </sheetView>
  </sheetViews>
  <sheetFormatPr defaultRowHeight="12.75" x14ac:dyDescent="0.2"/>
  <cols>
    <col min="7" max="7" width="10.140625" customWidth="1"/>
  </cols>
  <sheetData>
    <row r="1" spans="1:22" x14ac:dyDescent="0.2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39" t="s">
        <v>19</v>
      </c>
      <c r="U1" s="39" t="s">
        <v>20</v>
      </c>
      <c r="V1" s="39" t="s">
        <v>21</v>
      </c>
    </row>
    <row r="2" spans="1:22" x14ac:dyDescent="0.2">
      <c r="A2" s="1" t="s">
        <v>55</v>
      </c>
    </row>
    <row r="3" spans="1:22" x14ac:dyDescent="0.2">
      <c r="B3" s="1" t="s">
        <v>56</v>
      </c>
      <c r="C3" s="1" t="s">
        <v>57</v>
      </c>
      <c r="D3" s="1" t="s">
        <v>58</v>
      </c>
      <c r="E3" s="1" t="s">
        <v>59</v>
      </c>
      <c r="F3">
        <v>0</v>
      </c>
      <c r="G3">
        <v>154829</v>
      </c>
      <c r="H3">
        <v>1</v>
      </c>
      <c r="I3" s="1" t="s">
        <v>59</v>
      </c>
      <c r="J3">
        <v>0</v>
      </c>
      <c r="K3">
        <v>0</v>
      </c>
      <c r="L3">
        <v>0</v>
      </c>
      <c r="N3">
        <v>0</v>
      </c>
      <c r="O3">
        <v>154829</v>
      </c>
      <c r="P3">
        <v>154829</v>
      </c>
      <c r="Q3">
        <v>0</v>
      </c>
      <c r="R3">
        <v>215</v>
      </c>
      <c r="S3">
        <v>8.5999999999999993E-2</v>
      </c>
      <c r="T3">
        <v>75</v>
      </c>
    </row>
    <row r="4" spans="1:22" x14ac:dyDescent="0.2">
      <c r="B4" s="1" t="s">
        <v>60</v>
      </c>
      <c r="C4" s="1" t="s">
        <v>61</v>
      </c>
      <c r="D4" s="1" t="s">
        <v>58</v>
      </c>
      <c r="E4" s="1" t="s">
        <v>59</v>
      </c>
      <c r="F4">
        <v>0</v>
      </c>
      <c r="G4">
        <v>158816</v>
      </c>
      <c r="H4">
        <v>1</v>
      </c>
      <c r="I4" s="1" t="s">
        <v>59</v>
      </c>
      <c r="J4">
        <v>0</v>
      </c>
      <c r="K4">
        <v>0</v>
      </c>
      <c r="L4">
        <v>0</v>
      </c>
      <c r="N4">
        <v>0</v>
      </c>
      <c r="O4">
        <v>158816</v>
      </c>
      <c r="P4">
        <v>158816</v>
      </c>
      <c r="Q4">
        <v>0</v>
      </c>
      <c r="R4">
        <v>245</v>
      </c>
      <c r="S4">
        <v>9.8000000000000004E-2</v>
      </c>
      <c r="T4">
        <v>362</v>
      </c>
    </row>
    <row r="5" spans="1:22" x14ac:dyDescent="0.2">
      <c r="B5" s="1" t="s">
        <v>62</v>
      </c>
      <c r="C5" s="1" t="s">
        <v>63</v>
      </c>
      <c r="D5" s="1" t="s">
        <v>58</v>
      </c>
      <c r="E5" s="1" t="s">
        <v>59</v>
      </c>
      <c r="F5">
        <v>0</v>
      </c>
      <c r="G5">
        <v>226898</v>
      </c>
      <c r="H5">
        <v>1</v>
      </c>
      <c r="I5" s="1" t="s">
        <v>59</v>
      </c>
      <c r="J5">
        <v>0</v>
      </c>
      <c r="K5">
        <v>0</v>
      </c>
      <c r="L5">
        <v>0</v>
      </c>
      <c r="N5">
        <v>0</v>
      </c>
      <c r="O5">
        <v>226898</v>
      </c>
      <c r="P5">
        <v>226898</v>
      </c>
      <c r="Q5">
        <v>0</v>
      </c>
      <c r="R5">
        <v>293</v>
      </c>
      <c r="S5">
        <v>0.11700000000000001</v>
      </c>
      <c r="T5">
        <v>32</v>
      </c>
    </row>
    <row r="6" spans="1:22" x14ac:dyDescent="0.2">
      <c r="B6" s="1" t="s">
        <v>64</v>
      </c>
      <c r="C6" s="1" t="s">
        <v>65</v>
      </c>
      <c r="D6" s="1" t="s">
        <v>58</v>
      </c>
      <c r="E6" s="1" t="s">
        <v>59</v>
      </c>
      <c r="F6">
        <v>0</v>
      </c>
      <c r="G6">
        <v>279885</v>
      </c>
      <c r="H6">
        <v>1</v>
      </c>
      <c r="I6" s="1" t="s">
        <v>59</v>
      </c>
      <c r="J6">
        <v>0</v>
      </c>
      <c r="K6">
        <v>0</v>
      </c>
      <c r="L6">
        <v>0</v>
      </c>
      <c r="N6">
        <v>0</v>
      </c>
      <c r="O6">
        <v>279885</v>
      </c>
      <c r="P6">
        <v>279885</v>
      </c>
      <c r="Q6">
        <v>0</v>
      </c>
      <c r="R6">
        <v>293</v>
      </c>
      <c r="S6">
        <v>0.11700000000000001</v>
      </c>
      <c r="T6">
        <v>127</v>
      </c>
    </row>
    <row r="7" spans="1:22" x14ac:dyDescent="0.2">
      <c r="B7" s="1" t="s">
        <v>66</v>
      </c>
      <c r="C7" s="1" t="s">
        <v>67</v>
      </c>
      <c r="D7" s="1" t="s">
        <v>58</v>
      </c>
      <c r="E7" s="1" t="s">
        <v>59</v>
      </c>
      <c r="F7">
        <v>0</v>
      </c>
      <c r="G7">
        <v>294730</v>
      </c>
      <c r="H7">
        <v>1</v>
      </c>
      <c r="I7" s="1" t="s">
        <v>59</v>
      </c>
      <c r="J7">
        <v>0</v>
      </c>
      <c r="K7">
        <v>0</v>
      </c>
      <c r="L7">
        <v>0</v>
      </c>
      <c r="N7">
        <v>0</v>
      </c>
      <c r="O7">
        <v>294730</v>
      </c>
      <c r="P7">
        <v>294730</v>
      </c>
      <c r="Q7">
        <v>0</v>
      </c>
      <c r="R7">
        <v>293</v>
      </c>
      <c r="S7">
        <v>0.11700000000000001</v>
      </c>
      <c r="T7">
        <v>304</v>
      </c>
    </row>
    <row r="8" spans="1:22" x14ac:dyDescent="0.2">
      <c r="B8" s="1" t="s">
        <v>68</v>
      </c>
      <c r="C8" s="1" t="s">
        <v>69</v>
      </c>
      <c r="D8" s="1" t="s">
        <v>58</v>
      </c>
      <c r="E8" s="1" t="s">
        <v>59</v>
      </c>
      <c r="F8">
        <v>0</v>
      </c>
      <c r="G8">
        <v>316987</v>
      </c>
      <c r="H8">
        <v>1</v>
      </c>
      <c r="I8" s="1" t="s">
        <v>59</v>
      </c>
      <c r="J8">
        <v>0</v>
      </c>
      <c r="K8">
        <v>0</v>
      </c>
      <c r="L8">
        <v>0</v>
      </c>
      <c r="N8">
        <v>0</v>
      </c>
      <c r="O8">
        <v>316987</v>
      </c>
      <c r="P8">
        <v>316987</v>
      </c>
      <c r="Q8">
        <v>0</v>
      </c>
      <c r="R8">
        <v>323</v>
      </c>
      <c r="S8">
        <v>0.129</v>
      </c>
      <c r="T8">
        <v>30</v>
      </c>
    </row>
    <row r="9" spans="1:22" x14ac:dyDescent="0.2">
      <c r="B9" s="1" t="s">
        <v>70</v>
      </c>
      <c r="C9" s="1" t="s">
        <v>71</v>
      </c>
      <c r="D9" s="1" t="s">
        <v>58</v>
      </c>
      <c r="E9" s="1" t="s">
        <v>59</v>
      </c>
      <c r="F9">
        <v>0</v>
      </c>
      <c r="G9">
        <v>485012</v>
      </c>
      <c r="H9">
        <v>1</v>
      </c>
      <c r="I9" s="1" t="s">
        <v>59</v>
      </c>
      <c r="J9">
        <v>0</v>
      </c>
      <c r="K9">
        <v>0</v>
      </c>
      <c r="L9">
        <v>0</v>
      </c>
      <c r="N9">
        <v>0</v>
      </c>
      <c r="O9">
        <v>485012</v>
      </c>
      <c r="P9">
        <v>485012</v>
      </c>
      <c r="Q9">
        <v>0</v>
      </c>
      <c r="R9">
        <v>323</v>
      </c>
      <c r="S9">
        <v>0.129</v>
      </c>
      <c r="T9">
        <v>185</v>
      </c>
    </row>
    <row r="10" spans="1:22" x14ac:dyDescent="0.2">
      <c r="B10" s="1" t="s">
        <v>72</v>
      </c>
      <c r="C10" s="1" t="s">
        <v>73</v>
      </c>
      <c r="D10" s="1" t="s">
        <v>58</v>
      </c>
      <c r="E10" s="1" t="s">
        <v>59</v>
      </c>
      <c r="F10">
        <v>0</v>
      </c>
      <c r="G10">
        <v>242262</v>
      </c>
      <c r="H10">
        <v>1</v>
      </c>
      <c r="I10" s="1" t="s">
        <v>59</v>
      </c>
      <c r="J10">
        <v>0</v>
      </c>
      <c r="K10">
        <v>0</v>
      </c>
      <c r="L10">
        <v>0</v>
      </c>
      <c r="N10">
        <v>0</v>
      </c>
      <c r="O10">
        <v>242262</v>
      </c>
      <c r="P10">
        <v>242262</v>
      </c>
      <c r="Q10">
        <v>0</v>
      </c>
      <c r="R10">
        <v>350</v>
      </c>
      <c r="S10">
        <v>0.14000000000000001</v>
      </c>
      <c r="T10">
        <v>0</v>
      </c>
    </row>
    <row r="11" spans="1:22" x14ac:dyDescent="0.2">
      <c r="B11" s="1" t="s">
        <v>74</v>
      </c>
      <c r="C11" s="1" t="s">
        <v>75</v>
      </c>
      <c r="D11" s="1" t="s">
        <v>58</v>
      </c>
      <c r="E11" s="1" t="s">
        <v>59</v>
      </c>
      <c r="F11">
        <v>0</v>
      </c>
      <c r="G11">
        <v>268788</v>
      </c>
      <c r="H11">
        <v>1</v>
      </c>
      <c r="I11" s="1" t="s">
        <v>59</v>
      </c>
      <c r="J11">
        <v>0</v>
      </c>
      <c r="K11">
        <v>0</v>
      </c>
      <c r="L11">
        <v>0</v>
      </c>
      <c r="N11">
        <v>0</v>
      </c>
      <c r="O11">
        <v>268788</v>
      </c>
      <c r="P11">
        <v>268788</v>
      </c>
      <c r="Q11">
        <v>0</v>
      </c>
      <c r="R11">
        <v>375</v>
      </c>
      <c r="S11">
        <v>0.15</v>
      </c>
      <c r="T11">
        <v>7</v>
      </c>
    </row>
    <row r="12" spans="1:22" x14ac:dyDescent="0.2">
      <c r="B12" s="1" t="s">
        <v>76</v>
      </c>
      <c r="C12" s="1" t="s">
        <v>77</v>
      </c>
      <c r="D12" s="1" t="s">
        <v>58</v>
      </c>
      <c r="E12" s="1" t="s">
        <v>59</v>
      </c>
      <c r="F12">
        <v>0</v>
      </c>
      <c r="G12">
        <v>336548</v>
      </c>
      <c r="H12">
        <v>1</v>
      </c>
      <c r="I12" s="1" t="s">
        <v>59</v>
      </c>
      <c r="J12">
        <v>0</v>
      </c>
      <c r="K12">
        <v>0</v>
      </c>
      <c r="L12">
        <v>0</v>
      </c>
      <c r="N12">
        <v>0</v>
      </c>
      <c r="O12">
        <v>336548</v>
      </c>
      <c r="P12">
        <v>336548</v>
      </c>
      <c r="Q12">
        <v>0</v>
      </c>
      <c r="R12">
        <v>450</v>
      </c>
      <c r="S12">
        <v>0.18</v>
      </c>
      <c r="T12">
        <v>7</v>
      </c>
    </row>
    <row r="13" spans="1:22" x14ac:dyDescent="0.2">
      <c r="B13" s="1" t="s">
        <v>78</v>
      </c>
      <c r="C13" s="1" t="s">
        <v>79</v>
      </c>
      <c r="D13" s="1" t="s">
        <v>58</v>
      </c>
      <c r="E13" s="1" t="s">
        <v>59</v>
      </c>
      <c r="F13">
        <v>0</v>
      </c>
      <c r="G13">
        <v>395378</v>
      </c>
      <c r="H13">
        <v>1</v>
      </c>
      <c r="I13" s="1" t="s">
        <v>59</v>
      </c>
      <c r="J13">
        <v>0</v>
      </c>
      <c r="K13">
        <v>0</v>
      </c>
      <c r="L13">
        <v>0</v>
      </c>
      <c r="N13">
        <v>0</v>
      </c>
      <c r="O13">
        <v>395378</v>
      </c>
      <c r="P13">
        <v>395378</v>
      </c>
      <c r="Q13">
        <v>0</v>
      </c>
      <c r="R13">
        <v>500</v>
      </c>
      <c r="S13">
        <v>0.2</v>
      </c>
      <c r="T13">
        <v>0</v>
      </c>
    </row>
    <row r="14" spans="1:22" x14ac:dyDescent="0.2">
      <c r="B14" s="1" t="s">
        <v>80</v>
      </c>
      <c r="C14" s="1" t="s">
        <v>81</v>
      </c>
      <c r="D14" s="1" t="s">
        <v>58</v>
      </c>
      <c r="E14" s="1" t="s">
        <v>59</v>
      </c>
      <c r="F14">
        <v>0</v>
      </c>
      <c r="G14">
        <v>380396</v>
      </c>
      <c r="H14">
        <v>1</v>
      </c>
      <c r="I14" s="1" t="s">
        <v>59</v>
      </c>
      <c r="J14">
        <v>0</v>
      </c>
      <c r="K14">
        <v>0</v>
      </c>
      <c r="L14">
        <v>0</v>
      </c>
      <c r="N14">
        <v>0</v>
      </c>
      <c r="O14">
        <v>380396</v>
      </c>
      <c r="P14">
        <v>380396</v>
      </c>
      <c r="Q14">
        <v>0</v>
      </c>
      <c r="R14">
        <v>565</v>
      </c>
      <c r="S14">
        <v>0.22600000000000001</v>
      </c>
      <c r="T14">
        <v>17</v>
      </c>
    </row>
    <row r="15" spans="1:22" x14ac:dyDescent="0.2">
      <c r="B15" s="1" t="s">
        <v>82</v>
      </c>
      <c r="C15" s="1" t="s">
        <v>83</v>
      </c>
      <c r="D15" s="1" t="s">
        <v>58</v>
      </c>
      <c r="E15" s="1" t="s">
        <v>59</v>
      </c>
      <c r="F15">
        <v>0</v>
      </c>
      <c r="G15">
        <v>507988</v>
      </c>
      <c r="H15">
        <v>1</v>
      </c>
      <c r="I15" s="1" t="s">
        <v>59</v>
      </c>
      <c r="J15">
        <v>0</v>
      </c>
      <c r="K15">
        <v>0</v>
      </c>
      <c r="L15">
        <v>0</v>
      </c>
      <c r="N15">
        <v>0</v>
      </c>
      <c r="O15">
        <v>507988</v>
      </c>
      <c r="P15">
        <v>507988</v>
      </c>
      <c r="Q15">
        <v>0</v>
      </c>
      <c r="R15">
        <v>723</v>
      </c>
      <c r="S15">
        <v>0.28899999999999998</v>
      </c>
      <c r="T15">
        <v>4</v>
      </c>
    </row>
    <row r="16" spans="1:22" x14ac:dyDescent="0.2">
      <c r="A16" s="1" t="s">
        <v>84</v>
      </c>
    </row>
    <row r="17" spans="1:20" x14ac:dyDescent="0.2">
      <c r="B17" s="1" t="s">
        <v>85</v>
      </c>
      <c r="C17" s="1" t="s">
        <v>86</v>
      </c>
      <c r="D17" s="1" t="s">
        <v>58</v>
      </c>
      <c r="E17" s="1" t="s">
        <v>59</v>
      </c>
      <c r="F17">
        <v>0</v>
      </c>
      <c r="G17">
        <v>316205</v>
      </c>
      <c r="H17">
        <v>1</v>
      </c>
      <c r="I17" s="1" t="s">
        <v>59</v>
      </c>
      <c r="J17">
        <v>0</v>
      </c>
      <c r="K17">
        <v>0</v>
      </c>
      <c r="L17">
        <v>0</v>
      </c>
      <c r="N17">
        <v>0</v>
      </c>
      <c r="O17">
        <v>316205</v>
      </c>
      <c r="P17">
        <v>316205</v>
      </c>
      <c r="Q17">
        <v>0</v>
      </c>
      <c r="R17">
        <v>325</v>
      </c>
      <c r="S17">
        <v>0.32</v>
      </c>
      <c r="T17">
        <v>2</v>
      </c>
    </row>
    <row r="18" spans="1:20" x14ac:dyDescent="0.2">
      <c r="B18" s="1" t="s">
        <v>87</v>
      </c>
      <c r="C18" s="1" t="s">
        <v>88</v>
      </c>
      <c r="D18" s="1" t="s">
        <v>58</v>
      </c>
      <c r="E18" s="1" t="s">
        <v>59</v>
      </c>
      <c r="F18">
        <v>0</v>
      </c>
      <c r="G18">
        <v>226709</v>
      </c>
      <c r="H18">
        <v>1</v>
      </c>
      <c r="I18" s="1" t="s">
        <v>59</v>
      </c>
      <c r="J18">
        <v>0</v>
      </c>
      <c r="K18">
        <v>0</v>
      </c>
      <c r="L18">
        <v>0</v>
      </c>
      <c r="N18">
        <v>0</v>
      </c>
      <c r="O18">
        <v>226709</v>
      </c>
      <c r="P18">
        <v>226709</v>
      </c>
      <c r="Q18">
        <v>0</v>
      </c>
      <c r="R18">
        <v>400</v>
      </c>
      <c r="S18">
        <v>0.16</v>
      </c>
      <c r="T18">
        <v>0</v>
      </c>
    </row>
    <row r="19" spans="1:20" x14ac:dyDescent="0.2">
      <c r="B19" s="1" t="s">
        <v>89</v>
      </c>
      <c r="C19" s="1" t="s">
        <v>90</v>
      </c>
      <c r="D19" s="1" t="s">
        <v>58</v>
      </c>
      <c r="E19" s="1" t="s">
        <v>59</v>
      </c>
      <c r="F19">
        <v>0</v>
      </c>
      <c r="G19">
        <v>342151</v>
      </c>
      <c r="H19">
        <v>1</v>
      </c>
      <c r="I19" s="1" t="s">
        <v>59</v>
      </c>
      <c r="J19">
        <v>0</v>
      </c>
      <c r="K19">
        <v>0</v>
      </c>
      <c r="L19">
        <v>0</v>
      </c>
      <c r="N19">
        <v>0</v>
      </c>
      <c r="O19">
        <v>342151</v>
      </c>
      <c r="P19">
        <v>342151</v>
      </c>
      <c r="Q19">
        <v>0</v>
      </c>
      <c r="R19">
        <v>525</v>
      </c>
      <c r="S19">
        <v>0.21</v>
      </c>
      <c r="T19">
        <v>4</v>
      </c>
    </row>
    <row r="20" spans="1:20" x14ac:dyDescent="0.2">
      <c r="B20" s="1" t="s">
        <v>91</v>
      </c>
      <c r="C20" s="1" t="s">
        <v>92</v>
      </c>
      <c r="D20" s="1" t="s">
        <v>58</v>
      </c>
      <c r="E20" s="1" t="s">
        <v>59</v>
      </c>
      <c r="F20">
        <v>0</v>
      </c>
      <c r="G20">
        <v>250372</v>
      </c>
      <c r="H20">
        <v>1</v>
      </c>
      <c r="I20" s="1" t="s">
        <v>59</v>
      </c>
      <c r="J20">
        <v>0</v>
      </c>
      <c r="K20">
        <v>0</v>
      </c>
      <c r="L20">
        <v>0</v>
      </c>
      <c r="N20">
        <v>0</v>
      </c>
      <c r="O20">
        <v>250372</v>
      </c>
      <c r="P20">
        <v>250372</v>
      </c>
      <c r="Q20">
        <v>0</v>
      </c>
      <c r="R20">
        <v>525</v>
      </c>
      <c r="S20">
        <v>0.21</v>
      </c>
      <c r="T20">
        <v>0</v>
      </c>
    </row>
    <row r="21" spans="1:20" x14ac:dyDescent="0.2">
      <c r="B21" s="1" t="s">
        <v>93</v>
      </c>
      <c r="C21" s="1" t="s">
        <v>94</v>
      </c>
      <c r="D21" s="1" t="s">
        <v>58</v>
      </c>
      <c r="E21" s="1" t="s">
        <v>59</v>
      </c>
      <c r="F21">
        <v>0</v>
      </c>
      <c r="G21">
        <v>389606</v>
      </c>
      <c r="H21">
        <v>1</v>
      </c>
      <c r="I21" s="1" t="s">
        <v>59</v>
      </c>
      <c r="J21">
        <v>0</v>
      </c>
      <c r="K21">
        <v>0</v>
      </c>
      <c r="L21">
        <v>0</v>
      </c>
      <c r="N21">
        <v>0</v>
      </c>
      <c r="O21">
        <v>389606</v>
      </c>
      <c r="P21">
        <v>389606</v>
      </c>
      <c r="Q21">
        <v>0</v>
      </c>
      <c r="R21">
        <v>600</v>
      </c>
      <c r="S21">
        <v>0.24</v>
      </c>
      <c r="T21">
        <v>1</v>
      </c>
    </row>
    <row r="22" spans="1:20" x14ac:dyDescent="0.2">
      <c r="B22" s="1" t="s">
        <v>95</v>
      </c>
      <c r="C22" s="1" t="s">
        <v>96</v>
      </c>
      <c r="D22" s="1" t="s">
        <v>58</v>
      </c>
      <c r="E22" s="1" t="s">
        <v>59</v>
      </c>
      <c r="F22">
        <v>0</v>
      </c>
      <c r="G22">
        <v>283691</v>
      </c>
      <c r="H22">
        <v>1</v>
      </c>
      <c r="I22" s="1" t="s">
        <v>59</v>
      </c>
      <c r="J22">
        <v>0</v>
      </c>
      <c r="K22">
        <v>0</v>
      </c>
      <c r="L22">
        <v>0</v>
      </c>
      <c r="N22">
        <v>0</v>
      </c>
      <c r="O22">
        <v>283691</v>
      </c>
      <c r="P22">
        <v>283691</v>
      </c>
      <c r="Q22">
        <v>0</v>
      </c>
      <c r="R22">
        <v>600</v>
      </c>
      <c r="S22">
        <v>0.24</v>
      </c>
      <c r="T22">
        <v>6</v>
      </c>
    </row>
    <row r="23" spans="1:20" x14ac:dyDescent="0.2">
      <c r="B23" s="1" t="s">
        <v>97</v>
      </c>
      <c r="C23" s="1" t="s">
        <v>98</v>
      </c>
      <c r="D23" s="1" t="s">
        <v>58</v>
      </c>
      <c r="E23" s="1" t="s">
        <v>59</v>
      </c>
      <c r="F23">
        <v>0</v>
      </c>
      <c r="G23">
        <v>451937</v>
      </c>
      <c r="H23">
        <v>1</v>
      </c>
      <c r="I23" s="1" t="s">
        <v>59</v>
      </c>
      <c r="J23">
        <v>0</v>
      </c>
      <c r="K23">
        <v>0</v>
      </c>
      <c r="L23">
        <v>0</v>
      </c>
      <c r="N23">
        <v>0</v>
      </c>
      <c r="O23">
        <v>451937</v>
      </c>
      <c r="P23">
        <v>451937</v>
      </c>
      <c r="Q23">
        <v>0</v>
      </c>
      <c r="R23">
        <v>675</v>
      </c>
      <c r="S23">
        <v>0.27</v>
      </c>
      <c r="T23">
        <v>14</v>
      </c>
    </row>
    <row r="24" spans="1:20" x14ac:dyDescent="0.2">
      <c r="B24" s="1" t="s">
        <v>99</v>
      </c>
      <c r="C24" s="1" t="s">
        <v>100</v>
      </c>
      <c r="D24" s="1" t="s">
        <v>58</v>
      </c>
      <c r="E24" s="1" t="s">
        <v>59</v>
      </c>
      <c r="F24">
        <v>0</v>
      </c>
      <c r="G24">
        <v>308284</v>
      </c>
      <c r="H24">
        <v>1</v>
      </c>
      <c r="I24" s="1" t="s">
        <v>59</v>
      </c>
      <c r="J24">
        <v>0</v>
      </c>
      <c r="K24">
        <v>0</v>
      </c>
      <c r="L24">
        <v>0</v>
      </c>
      <c r="N24">
        <v>0</v>
      </c>
      <c r="O24">
        <v>308284</v>
      </c>
      <c r="P24">
        <v>308284</v>
      </c>
      <c r="Q24">
        <v>0</v>
      </c>
      <c r="R24">
        <v>675</v>
      </c>
      <c r="S24">
        <v>0.27</v>
      </c>
      <c r="T24">
        <v>0</v>
      </c>
    </row>
    <row r="25" spans="1:20" x14ac:dyDescent="0.2">
      <c r="B25" s="1" t="s">
        <v>101</v>
      </c>
      <c r="C25" s="1" t="s">
        <v>102</v>
      </c>
      <c r="D25" s="1" t="s">
        <v>58</v>
      </c>
      <c r="E25" s="1" t="s">
        <v>59</v>
      </c>
      <c r="F25">
        <v>0</v>
      </c>
      <c r="G25">
        <v>351161</v>
      </c>
      <c r="H25">
        <v>1</v>
      </c>
      <c r="I25" s="1" t="s">
        <v>59</v>
      </c>
      <c r="J25">
        <v>0</v>
      </c>
      <c r="K25">
        <v>0</v>
      </c>
      <c r="L25">
        <v>0</v>
      </c>
      <c r="N25">
        <v>0</v>
      </c>
      <c r="O25">
        <v>351161</v>
      </c>
      <c r="P25">
        <v>351161</v>
      </c>
      <c r="Q25">
        <v>0</v>
      </c>
      <c r="R25">
        <v>750</v>
      </c>
      <c r="S25">
        <v>0.3</v>
      </c>
      <c r="T25">
        <v>17</v>
      </c>
    </row>
    <row r="26" spans="1:20" x14ac:dyDescent="0.2">
      <c r="B26" s="1" t="s">
        <v>103</v>
      </c>
      <c r="C26" s="1" t="s">
        <v>104</v>
      </c>
      <c r="D26" s="1" t="s">
        <v>58</v>
      </c>
      <c r="E26" s="1" t="s">
        <v>59</v>
      </c>
      <c r="F26">
        <v>0</v>
      </c>
      <c r="G26">
        <v>514989</v>
      </c>
      <c r="H26">
        <v>1</v>
      </c>
      <c r="I26" s="1" t="s">
        <v>59</v>
      </c>
      <c r="J26">
        <v>0</v>
      </c>
      <c r="K26">
        <v>0</v>
      </c>
      <c r="L26">
        <v>0</v>
      </c>
      <c r="N26">
        <v>0</v>
      </c>
      <c r="O26">
        <v>514989</v>
      </c>
      <c r="P26">
        <v>514989</v>
      </c>
      <c r="Q26">
        <v>0</v>
      </c>
      <c r="R26">
        <v>800</v>
      </c>
      <c r="S26">
        <v>0.32</v>
      </c>
      <c r="T26">
        <v>4</v>
      </c>
    </row>
    <row r="27" spans="1:20" x14ac:dyDescent="0.2">
      <c r="B27" s="1" t="s">
        <v>105</v>
      </c>
      <c r="C27" s="1" t="s">
        <v>106</v>
      </c>
      <c r="D27" s="1" t="s">
        <v>58</v>
      </c>
      <c r="E27" s="1" t="s">
        <v>59</v>
      </c>
      <c r="F27">
        <v>0</v>
      </c>
      <c r="G27">
        <v>679049</v>
      </c>
      <c r="H27">
        <v>1</v>
      </c>
      <c r="I27" s="1" t="s">
        <v>59</v>
      </c>
      <c r="J27">
        <v>0</v>
      </c>
      <c r="K27">
        <v>0</v>
      </c>
      <c r="L27">
        <v>0</v>
      </c>
      <c r="N27">
        <v>0</v>
      </c>
      <c r="O27">
        <v>679049</v>
      </c>
      <c r="P27">
        <v>679049</v>
      </c>
      <c r="Q27">
        <v>0</v>
      </c>
      <c r="R27">
        <v>800</v>
      </c>
      <c r="S27">
        <v>0.32</v>
      </c>
      <c r="T27">
        <v>0</v>
      </c>
    </row>
    <row r="28" spans="1:20" x14ac:dyDescent="0.2">
      <c r="B28" s="1" t="s">
        <v>107</v>
      </c>
      <c r="C28" s="1" t="s">
        <v>108</v>
      </c>
      <c r="D28" s="1" t="s">
        <v>58</v>
      </c>
      <c r="E28" s="1" t="s">
        <v>59</v>
      </c>
      <c r="F28">
        <v>0</v>
      </c>
      <c r="G28">
        <v>799313</v>
      </c>
      <c r="H28">
        <v>1</v>
      </c>
      <c r="I28" s="1" t="s">
        <v>59</v>
      </c>
      <c r="J28">
        <v>0</v>
      </c>
      <c r="K28">
        <v>0</v>
      </c>
      <c r="L28">
        <v>0</v>
      </c>
      <c r="N28">
        <v>0</v>
      </c>
      <c r="O28">
        <v>799313</v>
      </c>
      <c r="P28">
        <v>799313</v>
      </c>
      <c r="Q28">
        <v>0</v>
      </c>
      <c r="R28">
        <v>800</v>
      </c>
      <c r="S28">
        <v>0.32</v>
      </c>
      <c r="T28">
        <v>0</v>
      </c>
    </row>
    <row r="29" spans="1:20" x14ac:dyDescent="0.2">
      <c r="B29" s="1" t="s">
        <v>109</v>
      </c>
      <c r="C29" s="1" t="s">
        <v>110</v>
      </c>
      <c r="D29" s="1" t="s">
        <v>58</v>
      </c>
      <c r="E29" s="1" t="s">
        <v>59</v>
      </c>
      <c r="F29">
        <v>0</v>
      </c>
      <c r="G29">
        <v>375649</v>
      </c>
      <c r="H29">
        <v>1</v>
      </c>
      <c r="I29" s="1" t="s">
        <v>59</v>
      </c>
      <c r="J29">
        <v>0</v>
      </c>
      <c r="K29">
        <v>0</v>
      </c>
      <c r="L29">
        <v>0</v>
      </c>
      <c r="N29">
        <v>0</v>
      </c>
      <c r="O29">
        <v>375649</v>
      </c>
      <c r="P29">
        <v>375649</v>
      </c>
      <c r="Q29">
        <v>0</v>
      </c>
      <c r="R29">
        <v>800</v>
      </c>
      <c r="S29">
        <v>0.32</v>
      </c>
      <c r="T29">
        <v>1</v>
      </c>
    </row>
    <row r="30" spans="1:20" x14ac:dyDescent="0.2">
      <c r="A30" s="1" t="s">
        <v>111</v>
      </c>
    </row>
    <row r="31" spans="1:20" x14ac:dyDescent="0.2">
      <c r="B31" s="1" t="s">
        <v>112</v>
      </c>
      <c r="C31" s="1" t="s">
        <v>113</v>
      </c>
      <c r="D31" s="1" t="s">
        <v>58</v>
      </c>
      <c r="E31" s="1" t="s">
        <v>59</v>
      </c>
      <c r="F31">
        <v>0</v>
      </c>
      <c r="G31">
        <v>5952641</v>
      </c>
      <c r="H31">
        <v>1</v>
      </c>
      <c r="I31" s="1" t="s">
        <v>59</v>
      </c>
      <c r="J31">
        <v>0</v>
      </c>
      <c r="K31">
        <v>0</v>
      </c>
      <c r="L31">
        <v>0</v>
      </c>
      <c r="N31">
        <v>0</v>
      </c>
      <c r="O31">
        <v>5952641</v>
      </c>
      <c r="P31">
        <v>5952641</v>
      </c>
      <c r="Q31">
        <v>0</v>
      </c>
      <c r="R31">
        <v>3350</v>
      </c>
      <c r="S31">
        <v>1.34</v>
      </c>
      <c r="T31">
        <v>4</v>
      </c>
    </row>
    <row r="32" spans="1:20" x14ac:dyDescent="0.2">
      <c r="B32" s="1" t="s">
        <v>114</v>
      </c>
      <c r="C32" s="1" t="s">
        <v>115</v>
      </c>
      <c r="D32" s="1" t="s">
        <v>58</v>
      </c>
      <c r="E32" s="1" t="s">
        <v>59</v>
      </c>
      <c r="F32">
        <v>0</v>
      </c>
      <c r="G32">
        <v>4356491</v>
      </c>
      <c r="H32">
        <v>1</v>
      </c>
      <c r="I32" s="1" t="s">
        <v>59</v>
      </c>
      <c r="J32">
        <v>0</v>
      </c>
      <c r="K32">
        <v>0</v>
      </c>
      <c r="L32">
        <v>0</v>
      </c>
      <c r="N32">
        <v>0</v>
      </c>
      <c r="O32">
        <v>4356491</v>
      </c>
      <c r="P32">
        <v>4356491</v>
      </c>
      <c r="Q32">
        <v>0</v>
      </c>
      <c r="R32">
        <v>3900</v>
      </c>
      <c r="S32">
        <v>1.56</v>
      </c>
      <c r="T32">
        <v>1</v>
      </c>
    </row>
    <row r="33" spans="1:20" x14ac:dyDescent="0.2">
      <c r="B33" s="1" t="s">
        <v>116</v>
      </c>
      <c r="C33" s="1" t="s">
        <v>117</v>
      </c>
      <c r="D33" s="1" t="s">
        <v>58</v>
      </c>
      <c r="E33" s="1" t="s">
        <v>59</v>
      </c>
      <c r="F33">
        <v>0</v>
      </c>
      <c r="G33">
        <v>4581508</v>
      </c>
      <c r="H33">
        <v>1</v>
      </c>
      <c r="I33" s="1" t="s">
        <v>59</v>
      </c>
      <c r="J33">
        <v>0</v>
      </c>
      <c r="K33">
        <v>0</v>
      </c>
      <c r="L33">
        <v>0</v>
      </c>
      <c r="N33">
        <v>0</v>
      </c>
      <c r="O33">
        <v>4581508</v>
      </c>
      <c r="P33">
        <v>4581508</v>
      </c>
      <c r="Q33">
        <v>0</v>
      </c>
      <c r="R33">
        <v>2375</v>
      </c>
      <c r="S33">
        <v>0.95</v>
      </c>
      <c r="T33">
        <v>0</v>
      </c>
    </row>
    <row r="34" spans="1:20" x14ac:dyDescent="0.2">
      <c r="B34" s="1" t="s">
        <v>118</v>
      </c>
      <c r="C34" s="1" t="s">
        <v>119</v>
      </c>
      <c r="D34" s="1" t="s">
        <v>58</v>
      </c>
      <c r="E34" s="1" t="s">
        <v>59</v>
      </c>
      <c r="F34">
        <v>0</v>
      </c>
      <c r="G34">
        <v>6701332</v>
      </c>
      <c r="H34">
        <v>1</v>
      </c>
      <c r="I34" s="1" t="s">
        <v>59</v>
      </c>
      <c r="J34">
        <v>0</v>
      </c>
      <c r="K34">
        <v>0</v>
      </c>
      <c r="L34">
        <v>0</v>
      </c>
      <c r="N34">
        <v>0</v>
      </c>
      <c r="O34">
        <v>6701332</v>
      </c>
      <c r="P34">
        <v>6701332</v>
      </c>
      <c r="Q34">
        <v>0</v>
      </c>
      <c r="R34">
        <v>3150</v>
      </c>
      <c r="S34">
        <v>1.26</v>
      </c>
      <c r="T34">
        <v>1</v>
      </c>
    </row>
    <row r="35" spans="1:20" x14ac:dyDescent="0.2">
      <c r="B35" s="1" t="s">
        <v>120</v>
      </c>
      <c r="C35" s="1" t="s">
        <v>121</v>
      </c>
      <c r="D35" s="1" t="s">
        <v>58</v>
      </c>
      <c r="E35" s="1" t="s">
        <v>59</v>
      </c>
      <c r="F35">
        <v>0</v>
      </c>
      <c r="G35">
        <v>4946911</v>
      </c>
      <c r="H35">
        <v>1</v>
      </c>
      <c r="I35" s="1" t="s">
        <v>59</v>
      </c>
      <c r="J35">
        <v>0</v>
      </c>
      <c r="K35">
        <v>0</v>
      </c>
      <c r="L35">
        <v>0</v>
      </c>
      <c r="N35">
        <v>0</v>
      </c>
      <c r="O35">
        <v>4946911</v>
      </c>
      <c r="P35">
        <v>4946911</v>
      </c>
      <c r="Q35">
        <v>0</v>
      </c>
      <c r="R35">
        <v>3375</v>
      </c>
      <c r="S35">
        <v>1.35</v>
      </c>
      <c r="T35">
        <v>3</v>
      </c>
    </row>
    <row r="36" spans="1:20" x14ac:dyDescent="0.2">
      <c r="B36" s="1" t="s">
        <v>122</v>
      </c>
      <c r="C36" s="1" t="s">
        <v>123</v>
      </c>
      <c r="D36" s="1" t="s">
        <v>58</v>
      </c>
      <c r="E36" s="1" t="s">
        <v>59</v>
      </c>
      <c r="F36">
        <v>0</v>
      </c>
      <c r="G36">
        <v>7668670</v>
      </c>
      <c r="H36">
        <v>1</v>
      </c>
      <c r="I36" s="1" t="s">
        <v>59</v>
      </c>
      <c r="J36">
        <v>0</v>
      </c>
      <c r="K36">
        <v>0</v>
      </c>
      <c r="L36">
        <v>0</v>
      </c>
      <c r="N36">
        <v>0</v>
      </c>
      <c r="O36">
        <v>7668670</v>
      </c>
      <c r="P36">
        <v>7668670</v>
      </c>
      <c r="Q36">
        <v>0</v>
      </c>
      <c r="R36">
        <v>3825</v>
      </c>
      <c r="S36">
        <v>1.53</v>
      </c>
      <c r="T36">
        <v>1</v>
      </c>
    </row>
    <row r="37" spans="1:20" x14ac:dyDescent="0.2">
      <c r="A37" s="1" t="s">
        <v>124</v>
      </c>
    </row>
    <row r="38" spans="1:20" x14ac:dyDescent="0.2">
      <c r="B38" s="1" t="s">
        <v>125</v>
      </c>
      <c r="C38" s="1" t="s">
        <v>126</v>
      </c>
      <c r="D38" s="1" t="s">
        <v>58</v>
      </c>
      <c r="E38" s="1" t="s">
        <v>59</v>
      </c>
      <c r="F38">
        <v>0</v>
      </c>
      <c r="G38">
        <v>402570</v>
      </c>
      <c r="H38">
        <v>1</v>
      </c>
      <c r="I38" s="1" t="s">
        <v>59</v>
      </c>
      <c r="J38">
        <v>0</v>
      </c>
      <c r="K38">
        <v>0</v>
      </c>
      <c r="L38">
        <v>0</v>
      </c>
      <c r="N38">
        <v>0</v>
      </c>
      <c r="O38">
        <v>402570</v>
      </c>
      <c r="P38">
        <v>402570</v>
      </c>
      <c r="Q38">
        <v>0</v>
      </c>
      <c r="R38">
        <v>350</v>
      </c>
      <c r="S38">
        <v>0.14000000000000001</v>
      </c>
      <c r="T38">
        <v>0</v>
      </c>
    </row>
    <row r="39" spans="1:20" x14ac:dyDescent="0.2">
      <c r="B39" s="1" t="s">
        <v>127</v>
      </c>
      <c r="C39" s="1" t="s">
        <v>128</v>
      </c>
      <c r="D39" s="1" t="s">
        <v>58</v>
      </c>
      <c r="E39" s="1" t="s">
        <v>59</v>
      </c>
      <c r="F39">
        <v>0</v>
      </c>
      <c r="G39">
        <v>782606</v>
      </c>
      <c r="H39">
        <v>1</v>
      </c>
      <c r="I39" s="1" t="s">
        <v>59</v>
      </c>
      <c r="J39">
        <v>0</v>
      </c>
      <c r="K39">
        <v>0</v>
      </c>
      <c r="L39">
        <v>0</v>
      </c>
      <c r="N39">
        <v>0</v>
      </c>
      <c r="O39">
        <v>782606</v>
      </c>
      <c r="P39">
        <v>782606</v>
      </c>
      <c r="Q39">
        <v>0</v>
      </c>
      <c r="R39">
        <v>400</v>
      </c>
      <c r="S39">
        <v>0.16</v>
      </c>
      <c r="T39">
        <v>0</v>
      </c>
    </row>
    <row r="40" spans="1:20" x14ac:dyDescent="0.2">
      <c r="B40" s="1" t="s">
        <v>129</v>
      </c>
      <c r="C40" s="1" t="s">
        <v>130</v>
      </c>
      <c r="D40" s="1" t="s">
        <v>58</v>
      </c>
      <c r="E40" s="1" t="s">
        <v>59</v>
      </c>
      <c r="F40">
        <v>0</v>
      </c>
      <c r="G40">
        <v>638572</v>
      </c>
      <c r="H40">
        <v>1</v>
      </c>
      <c r="I40" s="1" t="s">
        <v>59</v>
      </c>
      <c r="J40">
        <v>0</v>
      </c>
      <c r="K40">
        <v>0</v>
      </c>
      <c r="L40">
        <v>0</v>
      </c>
      <c r="N40">
        <v>0</v>
      </c>
      <c r="O40">
        <v>638572</v>
      </c>
      <c r="P40">
        <v>638572</v>
      </c>
      <c r="Q40">
        <v>0</v>
      </c>
      <c r="R40">
        <v>875</v>
      </c>
      <c r="S40">
        <v>0.35</v>
      </c>
      <c r="T40">
        <v>0</v>
      </c>
    </row>
    <row r="41" spans="1:20" x14ac:dyDescent="0.2">
      <c r="B41" s="1" t="s">
        <v>131</v>
      </c>
      <c r="C41" s="1" t="s">
        <v>132</v>
      </c>
      <c r="D41" s="1" t="s">
        <v>58</v>
      </c>
      <c r="E41" s="1" t="s">
        <v>59</v>
      </c>
      <c r="F41">
        <v>0</v>
      </c>
      <c r="G41">
        <v>4422151</v>
      </c>
      <c r="H41">
        <v>1</v>
      </c>
      <c r="I41" s="1" t="s">
        <v>59</v>
      </c>
      <c r="J41">
        <v>0</v>
      </c>
      <c r="K41">
        <v>0</v>
      </c>
      <c r="L41">
        <v>0</v>
      </c>
      <c r="N41">
        <v>0</v>
      </c>
      <c r="O41">
        <v>4422151</v>
      </c>
      <c r="P41">
        <v>4422151</v>
      </c>
      <c r="Q41">
        <v>0</v>
      </c>
      <c r="R41">
        <v>3250</v>
      </c>
      <c r="S41">
        <v>1.3</v>
      </c>
      <c r="T41">
        <v>0</v>
      </c>
    </row>
    <row r="42" spans="1:20" x14ac:dyDescent="0.2">
      <c r="B42" s="1" t="s">
        <v>58</v>
      </c>
      <c r="C42" s="1" t="s">
        <v>133</v>
      </c>
      <c r="D42" s="1" t="s">
        <v>58</v>
      </c>
      <c r="E42" s="1" t="s">
        <v>59</v>
      </c>
      <c r="F42">
        <v>0</v>
      </c>
      <c r="G42">
        <v>4695401</v>
      </c>
      <c r="H42">
        <v>1</v>
      </c>
      <c r="I42" s="1" t="s">
        <v>59</v>
      </c>
      <c r="J42">
        <v>0</v>
      </c>
      <c r="K42">
        <v>0</v>
      </c>
      <c r="L42">
        <v>0</v>
      </c>
      <c r="N42">
        <v>0</v>
      </c>
      <c r="O42">
        <v>4695401</v>
      </c>
      <c r="P42">
        <v>4695401</v>
      </c>
      <c r="Q42">
        <v>0</v>
      </c>
      <c r="R42">
        <v>3475</v>
      </c>
      <c r="S42">
        <v>1.39</v>
      </c>
      <c r="T42">
        <v>0</v>
      </c>
    </row>
    <row r="43" spans="1:20" x14ac:dyDescent="0.2">
      <c r="A43" s="1" t="s">
        <v>134</v>
      </c>
    </row>
    <row r="44" spans="1:20" x14ac:dyDescent="0.2">
      <c r="B44" s="1" t="s">
        <v>58</v>
      </c>
      <c r="C44" s="1" t="s">
        <v>135</v>
      </c>
      <c r="D44" s="1" t="s">
        <v>58</v>
      </c>
      <c r="E44" s="1" t="s">
        <v>59</v>
      </c>
      <c r="F44">
        <v>0</v>
      </c>
      <c r="G44">
        <v>2009</v>
      </c>
      <c r="H44">
        <v>1</v>
      </c>
      <c r="I44" s="1" t="s">
        <v>59</v>
      </c>
      <c r="J44">
        <v>0</v>
      </c>
      <c r="K44">
        <v>0</v>
      </c>
      <c r="L44">
        <v>0</v>
      </c>
      <c r="N44">
        <v>0</v>
      </c>
      <c r="O44">
        <v>2009</v>
      </c>
      <c r="P44">
        <v>2009</v>
      </c>
      <c r="Q44">
        <v>0</v>
      </c>
      <c r="R44">
        <v>3</v>
      </c>
      <c r="S44">
        <v>9.3000000000000005E-4</v>
      </c>
      <c r="T44">
        <v>3044</v>
      </c>
    </row>
    <row r="45" spans="1:20" x14ac:dyDescent="0.2">
      <c r="A45" s="1" t="s">
        <v>124</v>
      </c>
    </row>
    <row r="46" spans="1:20" x14ac:dyDescent="0.2">
      <c r="B46" s="1" t="s">
        <v>58</v>
      </c>
      <c r="C46" s="1" t="s">
        <v>136</v>
      </c>
      <c r="D46" s="1" t="s">
        <v>58</v>
      </c>
      <c r="E46" s="1" t="s">
        <v>59</v>
      </c>
      <c r="F46">
        <v>0</v>
      </c>
      <c r="G46">
        <v>1583059</v>
      </c>
      <c r="H46">
        <v>1</v>
      </c>
      <c r="I46" s="1" t="s">
        <v>59</v>
      </c>
      <c r="J46">
        <v>0</v>
      </c>
      <c r="K46">
        <v>0</v>
      </c>
      <c r="L46">
        <v>0</v>
      </c>
      <c r="N46">
        <v>0</v>
      </c>
      <c r="O46">
        <v>1583059</v>
      </c>
      <c r="P46">
        <v>1583059</v>
      </c>
      <c r="Q46">
        <v>0</v>
      </c>
      <c r="R46">
        <v>1075</v>
      </c>
      <c r="S46">
        <v>0.43</v>
      </c>
      <c r="T46">
        <v>0</v>
      </c>
    </row>
    <row r="47" spans="1:20" x14ac:dyDescent="0.2">
      <c r="B47" s="1" t="s">
        <v>58</v>
      </c>
      <c r="C47" s="1" t="s">
        <v>137</v>
      </c>
      <c r="D47" s="1" t="s">
        <v>58</v>
      </c>
      <c r="E47" s="1" t="s">
        <v>59</v>
      </c>
      <c r="F47">
        <v>0</v>
      </c>
      <c r="G47">
        <v>2194555</v>
      </c>
      <c r="H47">
        <v>1</v>
      </c>
      <c r="I47" s="1" t="s">
        <v>59</v>
      </c>
      <c r="J47">
        <v>0</v>
      </c>
      <c r="K47">
        <v>0</v>
      </c>
      <c r="L47">
        <v>0</v>
      </c>
      <c r="N47">
        <v>0</v>
      </c>
      <c r="O47">
        <v>2194555</v>
      </c>
      <c r="P47">
        <v>2194555</v>
      </c>
      <c r="Q47">
        <v>0</v>
      </c>
      <c r="R47">
        <v>1375</v>
      </c>
      <c r="S47">
        <v>0.55000000000000004</v>
      </c>
      <c r="T47">
        <v>0</v>
      </c>
    </row>
    <row r="48" spans="1:20" x14ac:dyDescent="0.2">
      <c r="A48" s="1" t="s">
        <v>138</v>
      </c>
    </row>
    <row r="49" spans="1:20" x14ac:dyDescent="0.2">
      <c r="B49" s="1" t="s">
        <v>139</v>
      </c>
      <c r="C49" s="1" t="s">
        <v>140</v>
      </c>
      <c r="D49" s="1" t="s">
        <v>58</v>
      </c>
      <c r="E49" s="1" t="s">
        <v>59</v>
      </c>
      <c r="F49">
        <v>0</v>
      </c>
      <c r="G49">
        <v>655479</v>
      </c>
      <c r="H49">
        <v>1</v>
      </c>
      <c r="I49" s="1" t="s">
        <v>59</v>
      </c>
      <c r="J49">
        <v>0</v>
      </c>
      <c r="K49">
        <v>0</v>
      </c>
      <c r="L49">
        <v>0</v>
      </c>
      <c r="N49">
        <v>0</v>
      </c>
      <c r="O49">
        <v>655479</v>
      </c>
      <c r="P49">
        <v>655479</v>
      </c>
      <c r="Q49">
        <v>0</v>
      </c>
      <c r="R49">
        <v>1327.5</v>
      </c>
      <c r="S49">
        <v>0.53100000000000003</v>
      </c>
      <c r="T49">
        <v>0</v>
      </c>
    </row>
    <row r="50" spans="1:20" x14ac:dyDescent="0.2">
      <c r="B50" s="1" t="s">
        <v>141</v>
      </c>
      <c r="C50" s="1" t="s">
        <v>142</v>
      </c>
      <c r="D50" s="1" t="s">
        <v>58</v>
      </c>
      <c r="E50" s="1" t="s">
        <v>59</v>
      </c>
      <c r="F50">
        <v>0</v>
      </c>
      <c r="G50">
        <v>604812</v>
      </c>
      <c r="H50">
        <v>1</v>
      </c>
      <c r="I50" s="1" t="s">
        <v>59</v>
      </c>
      <c r="J50">
        <v>0</v>
      </c>
      <c r="K50">
        <v>0</v>
      </c>
      <c r="L50">
        <v>0</v>
      </c>
      <c r="N50">
        <v>0</v>
      </c>
      <c r="O50">
        <v>604812</v>
      </c>
      <c r="P50">
        <v>604812</v>
      </c>
      <c r="Q50">
        <v>0</v>
      </c>
      <c r="R50">
        <v>1327.5</v>
      </c>
      <c r="S50">
        <v>0.53100000000000003</v>
      </c>
      <c r="T50">
        <v>0</v>
      </c>
    </row>
    <row r="51" spans="1:20" x14ac:dyDescent="0.2">
      <c r="B51" s="1" t="s">
        <v>58</v>
      </c>
      <c r="C51" s="1" t="s">
        <v>143</v>
      </c>
      <c r="D51" s="1" t="s">
        <v>58</v>
      </c>
      <c r="E51" s="1" t="s">
        <v>59</v>
      </c>
      <c r="F51">
        <v>0</v>
      </c>
      <c r="G51">
        <v>1009558</v>
      </c>
      <c r="H51">
        <v>1</v>
      </c>
      <c r="I51" s="1" t="s">
        <v>59</v>
      </c>
      <c r="J51">
        <v>0</v>
      </c>
      <c r="K51">
        <v>0</v>
      </c>
      <c r="L51">
        <v>0</v>
      </c>
      <c r="N51">
        <v>0</v>
      </c>
      <c r="O51">
        <v>1009558</v>
      </c>
      <c r="P51">
        <v>1009558</v>
      </c>
      <c r="Q51">
        <v>0</v>
      </c>
      <c r="R51">
        <v>1517</v>
      </c>
      <c r="S51">
        <v>0.60699999999999998</v>
      </c>
      <c r="T51">
        <v>3</v>
      </c>
    </row>
    <row r="52" spans="1:20" x14ac:dyDescent="0.2">
      <c r="B52" s="1" t="s">
        <v>144</v>
      </c>
      <c r="C52" s="1" t="s">
        <v>145</v>
      </c>
      <c r="D52" s="1" t="s">
        <v>58</v>
      </c>
      <c r="E52" s="1" t="s">
        <v>59</v>
      </c>
      <c r="F52">
        <v>0</v>
      </c>
      <c r="G52">
        <v>809918</v>
      </c>
      <c r="H52">
        <v>1</v>
      </c>
      <c r="I52" s="1" t="s">
        <v>59</v>
      </c>
      <c r="J52">
        <v>0</v>
      </c>
      <c r="K52">
        <v>0</v>
      </c>
      <c r="L52">
        <v>0</v>
      </c>
      <c r="N52">
        <v>0</v>
      </c>
      <c r="O52">
        <v>809918</v>
      </c>
      <c r="P52">
        <v>809918</v>
      </c>
      <c r="Q52">
        <v>0</v>
      </c>
      <c r="R52">
        <v>1518</v>
      </c>
      <c r="S52">
        <v>0.60699999999999998</v>
      </c>
      <c r="T52">
        <v>0</v>
      </c>
    </row>
    <row r="53" spans="1:20" x14ac:dyDescent="0.2">
      <c r="B53" s="1" t="s">
        <v>146</v>
      </c>
      <c r="C53" s="1" t="s">
        <v>147</v>
      </c>
      <c r="D53" s="1" t="s">
        <v>58</v>
      </c>
      <c r="E53" s="1" t="s">
        <v>59</v>
      </c>
      <c r="F53">
        <v>0</v>
      </c>
      <c r="G53">
        <v>1009558</v>
      </c>
      <c r="H53">
        <v>1</v>
      </c>
      <c r="I53" s="1" t="s">
        <v>59</v>
      </c>
      <c r="J53">
        <v>0</v>
      </c>
      <c r="K53">
        <v>0</v>
      </c>
      <c r="L53">
        <v>0</v>
      </c>
      <c r="N53">
        <v>0</v>
      </c>
      <c r="O53">
        <v>1009558</v>
      </c>
      <c r="P53">
        <v>1009558</v>
      </c>
      <c r="Q53">
        <v>0</v>
      </c>
      <c r="R53">
        <v>1517.5</v>
      </c>
      <c r="S53">
        <v>0.60699999999999998</v>
      </c>
      <c r="T53">
        <v>65</v>
      </c>
    </row>
    <row r="54" spans="1:20" x14ac:dyDescent="0.2">
      <c r="A54" s="1" t="s">
        <v>55</v>
      </c>
    </row>
    <row r="55" spans="1:20" x14ac:dyDescent="0.2">
      <c r="B55" s="1" t="s">
        <v>148</v>
      </c>
      <c r="C55" s="1" t="s">
        <v>149</v>
      </c>
      <c r="D55" s="1" t="s">
        <v>58</v>
      </c>
      <c r="E55" s="1" t="s">
        <v>59</v>
      </c>
      <c r="F55">
        <v>0</v>
      </c>
      <c r="G55">
        <v>13608</v>
      </c>
      <c r="H55">
        <v>1</v>
      </c>
      <c r="I55" s="1" t="s">
        <v>59</v>
      </c>
      <c r="J55">
        <v>0</v>
      </c>
      <c r="K55">
        <v>0</v>
      </c>
      <c r="L55">
        <v>0</v>
      </c>
      <c r="N55">
        <v>0</v>
      </c>
      <c r="O55">
        <v>13608</v>
      </c>
      <c r="P55">
        <v>13608</v>
      </c>
      <c r="Q55">
        <v>0</v>
      </c>
      <c r="R55">
        <v>20</v>
      </c>
      <c r="S55">
        <v>8.0000000000000002E-3</v>
      </c>
      <c r="T55">
        <v>1427</v>
      </c>
    </row>
    <row r="56" spans="1:20" x14ac:dyDescent="0.2">
      <c r="B56" s="1" t="s">
        <v>150</v>
      </c>
      <c r="C56" s="1" t="s">
        <v>151</v>
      </c>
      <c r="D56" s="1" t="s">
        <v>58</v>
      </c>
      <c r="E56" s="1" t="s">
        <v>59</v>
      </c>
      <c r="F56">
        <v>0</v>
      </c>
      <c r="G56">
        <v>16937</v>
      </c>
      <c r="H56">
        <v>1</v>
      </c>
      <c r="I56" s="1" t="s">
        <v>59</v>
      </c>
      <c r="J56">
        <v>0</v>
      </c>
      <c r="K56">
        <v>0</v>
      </c>
      <c r="L56">
        <v>0</v>
      </c>
      <c r="N56">
        <v>0</v>
      </c>
      <c r="O56">
        <v>16937</v>
      </c>
      <c r="P56">
        <v>16937</v>
      </c>
      <c r="Q56">
        <v>0</v>
      </c>
      <c r="R56">
        <v>25</v>
      </c>
      <c r="S56">
        <v>0.01</v>
      </c>
      <c r="T56">
        <v>696</v>
      </c>
    </row>
    <row r="57" spans="1:20" x14ac:dyDescent="0.2">
      <c r="B57" s="1" t="s">
        <v>152</v>
      </c>
      <c r="C57" s="1" t="s">
        <v>153</v>
      </c>
      <c r="D57" s="1" t="s">
        <v>58</v>
      </c>
      <c r="E57" s="1" t="s">
        <v>59</v>
      </c>
      <c r="F57">
        <v>0</v>
      </c>
      <c r="G57">
        <v>20386</v>
      </c>
      <c r="H57">
        <v>1</v>
      </c>
      <c r="I57" s="1" t="s">
        <v>59</v>
      </c>
      <c r="J57">
        <v>0</v>
      </c>
      <c r="K57">
        <v>0</v>
      </c>
      <c r="L57">
        <v>0</v>
      </c>
      <c r="N57">
        <v>0</v>
      </c>
      <c r="O57">
        <v>20386</v>
      </c>
      <c r="P57">
        <v>20386</v>
      </c>
      <c r="Q57">
        <v>0</v>
      </c>
      <c r="R57">
        <v>30</v>
      </c>
      <c r="S57">
        <v>1.2E-2</v>
      </c>
      <c r="T57">
        <v>208</v>
      </c>
    </row>
    <row r="58" spans="1:20" x14ac:dyDescent="0.2">
      <c r="A58" s="1" t="s">
        <v>154</v>
      </c>
    </row>
    <row r="59" spans="1:20" x14ac:dyDescent="0.2">
      <c r="B59" s="1" t="s">
        <v>155</v>
      </c>
      <c r="C59" s="1" t="s">
        <v>156</v>
      </c>
      <c r="D59" s="1" t="s">
        <v>58</v>
      </c>
      <c r="E59" s="1" t="s">
        <v>59</v>
      </c>
      <c r="F59">
        <v>0</v>
      </c>
      <c r="G59">
        <v>985334</v>
      </c>
      <c r="H59">
        <v>1</v>
      </c>
      <c r="I59" s="1" t="s">
        <v>59</v>
      </c>
      <c r="J59">
        <v>0</v>
      </c>
      <c r="K59">
        <v>0</v>
      </c>
      <c r="L59">
        <v>0</v>
      </c>
      <c r="N59">
        <v>0</v>
      </c>
      <c r="O59">
        <v>985334</v>
      </c>
      <c r="P59">
        <v>985334</v>
      </c>
      <c r="Q59">
        <v>0</v>
      </c>
      <c r="R59">
        <v>1250</v>
      </c>
      <c r="S59">
        <v>0.5</v>
      </c>
      <c r="T59">
        <v>15</v>
      </c>
    </row>
    <row r="60" spans="1:20" x14ac:dyDescent="0.2">
      <c r="A60" s="1" t="s">
        <v>55</v>
      </c>
    </row>
    <row r="61" spans="1:20" x14ac:dyDescent="0.2">
      <c r="B61" s="1" t="s">
        <v>157</v>
      </c>
      <c r="C61" s="1" t="s">
        <v>158</v>
      </c>
      <c r="D61" s="1" t="s">
        <v>58</v>
      </c>
      <c r="E61" s="1" t="s">
        <v>59</v>
      </c>
      <c r="F61">
        <v>0</v>
      </c>
      <c r="G61">
        <v>298747</v>
      </c>
      <c r="H61">
        <v>1</v>
      </c>
      <c r="I61" s="1" t="s">
        <v>59</v>
      </c>
      <c r="J61">
        <v>0</v>
      </c>
      <c r="K61">
        <v>0</v>
      </c>
      <c r="L61">
        <v>0</v>
      </c>
      <c r="N61">
        <v>0</v>
      </c>
      <c r="O61">
        <v>298747</v>
      </c>
      <c r="P61">
        <v>298747</v>
      </c>
      <c r="Q61">
        <v>0</v>
      </c>
      <c r="R61">
        <v>485</v>
      </c>
      <c r="S61">
        <v>0.19400000000000001</v>
      </c>
      <c r="T61">
        <v>0</v>
      </c>
    </row>
    <row r="62" spans="1:20" x14ac:dyDescent="0.2">
      <c r="B62" s="1" t="s">
        <v>159</v>
      </c>
      <c r="C62" s="1" t="s">
        <v>160</v>
      </c>
      <c r="D62" s="1" t="s">
        <v>58</v>
      </c>
      <c r="E62" s="1" t="s">
        <v>59</v>
      </c>
      <c r="F62">
        <v>0</v>
      </c>
      <c r="G62">
        <v>501770</v>
      </c>
      <c r="H62">
        <v>1</v>
      </c>
      <c r="I62" s="1" t="s">
        <v>59</v>
      </c>
      <c r="J62">
        <v>0</v>
      </c>
      <c r="K62">
        <v>0</v>
      </c>
      <c r="L62">
        <v>0</v>
      </c>
      <c r="N62">
        <v>0</v>
      </c>
      <c r="O62">
        <v>501770</v>
      </c>
      <c r="P62">
        <v>501770</v>
      </c>
      <c r="Q62">
        <v>0</v>
      </c>
      <c r="R62">
        <v>485</v>
      </c>
      <c r="S62">
        <v>0.19400000000000001</v>
      </c>
      <c r="T62">
        <v>0</v>
      </c>
    </row>
    <row r="63" spans="1:20" x14ac:dyDescent="0.2">
      <c r="B63" s="1" t="s">
        <v>161</v>
      </c>
      <c r="C63" s="1" t="s">
        <v>162</v>
      </c>
      <c r="D63" s="1" t="s">
        <v>58</v>
      </c>
      <c r="E63" s="1" t="s">
        <v>59</v>
      </c>
      <c r="F63">
        <v>0</v>
      </c>
      <c r="G63">
        <v>361450</v>
      </c>
      <c r="H63">
        <v>1</v>
      </c>
      <c r="I63" s="1" t="s">
        <v>59</v>
      </c>
      <c r="J63">
        <v>0</v>
      </c>
      <c r="K63">
        <v>0</v>
      </c>
      <c r="L63">
        <v>0</v>
      </c>
      <c r="N63">
        <v>0</v>
      </c>
      <c r="O63">
        <v>361450</v>
      </c>
      <c r="P63">
        <v>361450</v>
      </c>
      <c r="Q63">
        <v>0</v>
      </c>
      <c r="R63">
        <v>528</v>
      </c>
      <c r="S63">
        <v>0.21099999999999999</v>
      </c>
      <c r="T63">
        <v>12</v>
      </c>
    </row>
    <row r="64" spans="1:20" x14ac:dyDescent="0.2">
      <c r="B64" s="1" t="s">
        <v>163</v>
      </c>
      <c r="C64" s="1" t="s">
        <v>164</v>
      </c>
      <c r="D64" s="1" t="s">
        <v>58</v>
      </c>
      <c r="E64" s="1" t="s">
        <v>59</v>
      </c>
      <c r="F64">
        <v>0</v>
      </c>
      <c r="G64">
        <v>40687</v>
      </c>
      <c r="H64">
        <v>1</v>
      </c>
      <c r="I64" s="1" t="s">
        <v>59</v>
      </c>
      <c r="J64">
        <v>0</v>
      </c>
      <c r="K64">
        <v>0</v>
      </c>
      <c r="L64">
        <v>0</v>
      </c>
      <c r="N64">
        <v>0</v>
      </c>
      <c r="O64">
        <v>40687</v>
      </c>
      <c r="P64">
        <v>40687</v>
      </c>
      <c r="Q64">
        <v>0</v>
      </c>
      <c r="R64">
        <v>73</v>
      </c>
      <c r="S64">
        <v>2.9000000000000001E-2</v>
      </c>
      <c r="T64">
        <v>445</v>
      </c>
    </row>
    <row r="65" spans="1:20" x14ac:dyDescent="0.2">
      <c r="A65" s="1" t="s">
        <v>165</v>
      </c>
    </row>
    <row r="66" spans="1:20" x14ac:dyDescent="0.2">
      <c r="B66" s="1" t="s">
        <v>166</v>
      </c>
      <c r="C66" s="1" t="s">
        <v>167</v>
      </c>
      <c r="D66" s="1" t="s">
        <v>58</v>
      </c>
      <c r="E66" s="1" t="s">
        <v>59</v>
      </c>
      <c r="F66">
        <v>0</v>
      </c>
      <c r="G66">
        <v>628865</v>
      </c>
      <c r="H66">
        <v>1</v>
      </c>
      <c r="I66" s="1" t="s">
        <v>59</v>
      </c>
      <c r="J66">
        <v>0</v>
      </c>
      <c r="K66">
        <v>0</v>
      </c>
      <c r="L66">
        <v>0</v>
      </c>
      <c r="N66">
        <v>0</v>
      </c>
      <c r="O66">
        <v>628865</v>
      </c>
      <c r="P66">
        <v>628865</v>
      </c>
      <c r="Q66">
        <v>0</v>
      </c>
      <c r="R66">
        <v>675</v>
      </c>
      <c r="S66">
        <v>0.27</v>
      </c>
      <c r="T66">
        <v>993</v>
      </c>
    </row>
    <row r="67" spans="1:20" x14ac:dyDescent="0.2">
      <c r="B67" s="1" t="s">
        <v>168</v>
      </c>
      <c r="C67" s="1" t="s">
        <v>169</v>
      </c>
      <c r="D67" s="1" t="s">
        <v>58</v>
      </c>
      <c r="E67" s="1" t="s">
        <v>59</v>
      </c>
      <c r="F67">
        <v>0</v>
      </c>
      <c r="G67">
        <v>518032</v>
      </c>
      <c r="H67">
        <v>1</v>
      </c>
      <c r="I67" s="1" t="s">
        <v>59</v>
      </c>
      <c r="J67">
        <v>0</v>
      </c>
      <c r="K67">
        <v>0</v>
      </c>
      <c r="L67">
        <v>0</v>
      </c>
      <c r="N67">
        <v>0</v>
      </c>
      <c r="O67">
        <v>518032</v>
      </c>
      <c r="P67">
        <v>518032</v>
      </c>
      <c r="Q67">
        <v>0</v>
      </c>
      <c r="R67">
        <v>675</v>
      </c>
      <c r="S67">
        <v>0.27</v>
      </c>
      <c r="T67">
        <v>23</v>
      </c>
    </row>
    <row r="68" spans="1:20" x14ac:dyDescent="0.2">
      <c r="B68" s="1" t="s">
        <v>170</v>
      </c>
      <c r="C68" s="1" t="s">
        <v>171</v>
      </c>
      <c r="D68" s="1" t="s">
        <v>58</v>
      </c>
      <c r="E68" s="1" t="s">
        <v>59</v>
      </c>
      <c r="F68">
        <v>0</v>
      </c>
      <c r="G68">
        <v>565773</v>
      </c>
      <c r="H68">
        <v>1</v>
      </c>
      <c r="I68" s="1" t="s">
        <v>59</v>
      </c>
      <c r="J68">
        <v>0</v>
      </c>
      <c r="K68">
        <v>0</v>
      </c>
      <c r="L68">
        <v>0</v>
      </c>
      <c r="N68">
        <v>0</v>
      </c>
      <c r="O68">
        <v>565773</v>
      </c>
      <c r="P68">
        <v>565773</v>
      </c>
      <c r="Q68">
        <v>0</v>
      </c>
      <c r="R68">
        <v>675</v>
      </c>
      <c r="S68">
        <v>0.27</v>
      </c>
      <c r="T68">
        <v>0</v>
      </c>
    </row>
    <row r="69" spans="1:20" x14ac:dyDescent="0.2">
      <c r="B69" s="1" t="s">
        <v>172</v>
      </c>
      <c r="C69" s="1" t="s">
        <v>173</v>
      </c>
      <c r="D69" s="1" t="s">
        <v>58</v>
      </c>
      <c r="E69" s="1" t="s">
        <v>59</v>
      </c>
      <c r="F69">
        <v>0</v>
      </c>
      <c r="G69">
        <v>591900</v>
      </c>
      <c r="H69">
        <v>1</v>
      </c>
      <c r="I69" s="1" t="s">
        <v>59</v>
      </c>
      <c r="J69">
        <v>0</v>
      </c>
      <c r="K69">
        <v>0</v>
      </c>
      <c r="L69">
        <v>0</v>
      </c>
      <c r="N69">
        <v>0</v>
      </c>
      <c r="O69">
        <v>591900</v>
      </c>
      <c r="P69">
        <v>591900</v>
      </c>
      <c r="Q69">
        <v>0</v>
      </c>
      <c r="R69">
        <v>675</v>
      </c>
      <c r="S69">
        <v>0.27</v>
      </c>
      <c r="T69">
        <v>242</v>
      </c>
    </row>
    <row r="70" spans="1:20" x14ac:dyDescent="0.2">
      <c r="B70" s="1" t="s">
        <v>174</v>
      </c>
      <c r="C70" s="1" t="s">
        <v>175</v>
      </c>
      <c r="D70" s="1" t="s">
        <v>58</v>
      </c>
      <c r="E70" s="1" t="s">
        <v>59</v>
      </c>
      <c r="F70">
        <v>0</v>
      </c>
      <c r="G70">
        <v>718309</v>
      </c>
      <c r="H70">
        <v>1</v>
      </c>
      <c r="I70" s="1" t="s">
        <v>59</v>
      </c>
      <c r="J70">
        <v>0</v>
      </c>
      <c r="K70">
        <v>0</v>
      </c>
      <c r="L70">
        <v>0</v>
      </c>
      <c r="N70">
        <v>0</v>
      </c>
      <c r="O70">
        <v>718309</v>
      </c>
      <c r="P70">
        <v>718309</v>
      </c>
      <c r="Q70">
        <v>0</v>
      </c>
      <c r="R70">
        <v>1050</v>
      </c>
      <c r="S70">
        <v>0.42</v>
      </c>
      <c r="T70">
        <v>2</v>
      </c>
    </row>
    <row r="71" spans="1:20" x14ac:dyDescent="0.2">
      <c r="B71" s="1" t="s">
        <v>176</v>
      </c>
      <c r="C71" s="1" t="s">
        <v>177</v>
      </c>
      <c r="D71" s="1" t="s">
        <v>58</v>
      </c>
      <c r="E71" s="1" t="s">
        <v>59</v>
      </c>
      <c r="F71">
        <v>0</v>
      </c>
      <c r="G71">
        <v>1038911</v>
      </c>
      <c r="H71">
        <v>1</v>
      </c>
      <c r="I71" s="1" t="s">
        <v>59</v>
      </c>
      <c r="J71">
        <v>0</v>
      </c>
      <c r="K71">
        <v>0</v>
      </c>
      <c r="L71">
        <v>0</v>
      </c>
      <c r="N71">
        <v>0</v>
      </c>
      <c r="O71">
        <v>1038911</v>
      </c>
      <c r="P71">
        <v>1038911</v>
      </c>
      <c r="Q71">
        <v>0</v>
      </c>
      <c r="R71">
        <v>1275</v>
      </c>
      <c r="S71">
        <v>0.55000000000000004</v>
      </c>
      <c r="T71">
        <v>499</v>
      </c>
    </row>
    <row r="72" spans="1:20" x14ac:dyDescent="0.2">
      <c r="B72" s="1" t="s">
        <v>178</v>
      </c>
      <c r="C72" s="1" t="s">
        <v>179</v>
      </c>
      <c r="D72" s="1" t="s">
        <v>58</v>
      </c>
      <c r="E72" s="1" t="s">
        <v>59</v>
      </c>
      <c r="F72">
        <v>0</v>
      </c>
      <c r="G72">
        <v>1181062</v>
      </c>
      <c r="H72">
        <v>1</v>
      </c>
      <c r="I72" s="1" t="s">
        <v>59</v>
      </c>
      <c r="J72">
        <v>0</v>
      </c>
      <c r="K72">
        <v>0</v>
      </c>
      <c r="L72">
        <v>0</v>
      </c>
      <c r="N72">
        <v>0</v>
      </c>
      <c r="O72">
        <v>1181062</v>
      </c>
      <c r="P72">
        <v>1181062</v>
      </c>
      <c r="Q72">
        <v>0</v>
      </c>
      <c r="R72">
        <v>1925</v>
      </c>
      <c r="S72">
        <v>0.77</v>
      </c>
      <c r="T72">
        <v>0</v>
      </c>
    </row>
    <row r="73" spans="1:20" x14ac:dyDescent="0.2">
      <c r="B73" s="1" t="s">
        <v>180</v>
      </c>
      <c r="C73" s="1" t="s">
        <v>181</v>
      </c>
      <c r="D73" s="1" t="s">
        <v>58</v>
      </c>
      <c r="E73" s="1" t="s">
        <v>59</v>
      </c>
      <c r="F73">
        <v>0</v>
      </c>
      <c r="G73">
        <v>1372922</v>
      </c>
      <c r="H73">
        <v>1</v>
      </c>
      <c r="I73" s="1" t="s">
        <v>59</v>
      </c>
      <c r="J73">
        <v>0</v>
      </c>
      <c r="K73">
        <v>0</v>
      </c>
      <c r="L73">
        <v>0</v>
      </c>
      <c r="N73">
        <v>0</v>
      </c>
      <c r="O73">
        <v>1372922</v>
      </c>
      <c r="P73">
        <v>1372922</v>
      </c>
      <c r="Q73">
        <v>0</v>
      </c>
      <c r="R73">
        <v>1275</v>
      </c>
      <c r="S73">
        <v>0.55000000000000004</v>
      </c>
      <c r="T73">
        <v>96</v>
      </c>
    </row>
    <row r="74" spans="1:20" x14ac:dyDescent="0.2">
      <c r="B74" s="1" t="s">
        <v>182</v>
      </c>
      <c r="C74" s="1" t="s">
        <v>183</v>
      </c>
      <c r="D74" s="1" t="s">
        <v>58</v>
      </c>
      <c r="E74" s="1" t="s">
        <v>59</v>
      </c>
      <c r="F74">
        <v>0</v>
      </c>
      <c r="G74">
        <v>1460948</v>
      </c>
      <c r="H74">
        <v>1</v>
      </c>
      <c r="I74" s="1" t="s">
        <v>59</v>
      </c>
      <c r="J74">
        <v>0</v>
      </c>
      <c r="K74">
        <v>0</v>
      </c>
      <c r="L74">
        <v>0</v>
      </c>
      <c r="N74">
        <v>0</v>
      </c>
      <c r="O74">
        <v>1460948</v>
      </c>
      <c r="P74">
        <v>1460948</v>
      </c>
      <c r="Q74">
        <v>0</v>
      </c>
      <c r="R74">
        <v>1925</v>
      </c>
      <c r="S74">
        <v>0.77</v>
      </c>
      <c r="T74">
        <v>0</v>
      </c>
    </row>
    <row r="75" spans="1:20" x14ac:dyDescent="0.2">
      <c r="A75" s="1" t="s">
        <v>184</v>
      </c>
    </row>
    <row r="76" spans="1:20" x14ac:dyDescent="0.2">
      <c r="B76" s="1" t="s">
        <v>185</v>
      </c>
      <c r="C76" s="1" t="s">
        <v>186</v>
      </c>
      <c r="D76" s="1" t="s">
        <v>58</v>
      </c>
      <c r="E76" s="1" t="s">
        <v>59</v>
      </c>
      <c r="F76">
        <v>0</v>
      </c>
      <c r="G76">
        <v>938229</v>
      </c>
      <c r="H76">
        <v>1</v>
      </c>
      <c r="I76" s="1" t="s">
        <v>59</v>
      </c>
      <c r="J76">
        <v>0</v>
      </c>
      <c r="K76">
        <v>0</v>
      </c>
      <c r="L76">
        <v>0</v>
      </c>
      <c r="N76">
        <v>0</v>
      </c>
      <c r="O76">
        <v>938229</v>
      </c>
      <c r="P76">
        <v>938229</v>
      </c>
      <c r="Q76">
        <v>0</v>
      </c>
      <c r="R76">
        <v>1875</v>
      </c>
      <c r="S76">
        <v>0.75</v>
      </c>
      <c r="T76">
        <v>6</v>
      </c>
    </row>
    <row r="77" spans="1:20" x14ac:dyDescent="0.2">
      <c r="B77" s="1" t="s">
        <v>187</v>
      </c>
      <c r="C77" s="1" t="s">
        <v>188</v>
      </c>
      <c r="D77" s="1" t="s">
        <v>58</v>
      </c>
      <c r="E77" s="1" t="s">
        <v>59</v>
      </c>
      <c r="F77">
        <v>0</v>
      </c>
      <c r="G77">
        <v>1060016</v>
      </c>
      <c r="H77">
        <v>1</v>
      </c>
      <c r="I77" s="1" t="s">
        <v>59</v>
      </c>
      <c r="J77">
        <v>0</v>
      </c>
      <c r="K77">
        <v>0</v>
      </c>
      <c r="L77">
        <v>0</v>
      </c>
      <c r="N77">
        <v>0</v>
      </c>
      <c r="O77">
        <v>1060016</v>
      </c>
      <c r="P77">
        <v>1060016</v>
      </c>
      <c r="Q77">
        <v>0</v>
      </c>
      <c r="R77">
        <v>1875</v>
      </c>
      <c r="S77">
        <v>0.75</v>
      </c>
      <c r="T77">
        <v>0</v>
      </c>
    </row>
    <row r="78" spans="1:20" x14ac:dyDescent="0.2">
      <c r="B78" s="1" t="s">
        <v>189</v>
      </c>
      <c r="C78" s="1" t="s">
        <v>190</v>
      </c>
      <c r="D78" s="1" t="s">
        <v>58</v>
      </c>
      <c r="E78" s="1" t="s">
        <v>59</v>
      </c>
      <c r="F78">
        <v>0</v>
      </c>
      <c r="G78">
        <v>1271340</v>
      </c>
      <c r="H78">
        <v>1</v>
      </c>
      <c r="I78" s="1" t="s">
        <v>59</v>
      </c>
      <c r="J78">
        <v>0</v>
      </c>
      <c r="K78">
        <v>0</v>
      </c>
      <c r="L78">
        <v>0</v>
      </c>
      <c r="N78">
        <v>0</v>
      </c>
      <c r="O78">
        <v>1271340</v>
      </c>
      <c r="P78">
        <v>1271340</v>
      </c>
      <c r="Q78">
        <v>0</v>
      </c>
      <c r="R78">
        <v>1875</v>
      </c>
      <c r="S78">
        <v>0.75</v>
      </c>
      <c r="T78">
        <v>0</v>
      </c>
    </row>
    <row r="79" spans="1:20" x14ac:dyDescent="0.2">
      <c r="B79" s="1" t="s">
        <v>191</v>
      </c>
      <c r="C79" s="1" t="s">
        <v>192</v>
      </c>
      <c r="D79" s="1" t="s">
        <v>58</v>
      </c>
      <c r="E79" s="1" t="s">
        <v>59</v>
      </c>
      <c r="F79">
        <v>0</v>
      </c>
      <c r="G79">
        <v>525942</v>
      </c>
      <c r="H79">
        <v>1</v>
      </c>
      <c r="I79" s="1" t="s">
        <v>59</v>
      </c>
      <c r="J79">
        <v>0</v>
      </c>
      <c r="K79">
        <v>0</v>
      </c>
      <c r="L79">
        <v>0</v>
      </c>
      <c r="N79">
        <v>0</v>
      </c>
      <c r="O79">
        <v>525942</v>
      </c>
      <c r="P79">
        <v>525942</v>
      </c>
      <c r="Q79">
        <v>0</v>
      </c>
      <c r="R79">
        <v>1225</v>
      </c>
      <c r="S79">
        <v>0.49</v>
      </c>
      <c r="T79">
        <v>4</v>
      </c>
    </row>
    <row r="80" spans="1:20" x14ac:dyDescent="0.2">
      <c r="B80" s="1" t="s">
        <v>193</v>
      </c>
      <c r="C80" s="1" t="s">
        <v>194</v>
      </c>
      <c r="D80" s="1" t="s">
        <v>58</v>
      </c>
      <c r="E80" s="1" t="s">
        <v>59</v>
      </c>
      <c r="F80">
        <v>0</v>
      </c>
      <c r="G80">
        <v>1211895</v>
      </c>
      <c r="H80">
        <v>1</v>
      </c>
      <c r="I80" s="1" t="s">
        <v>59</v>
      </c>
      <c r="J80">
        <v>0</v>
      </c>
      <c r="K80">
        <v>0</v>
      </c>
      <c r="L80">
        <v>0</v>
      </c>
      <c r="N80">
        <v>0</v>
      </c>
      <c r="O80">
        <v>1211895</v>
      </c>
      <c r="P80">
        <v>1211895</v>
      </c>
      <c r="Q80">
        <v>0</v>
      </c>
      <c r="R80">
        <v>2500</v>
      </c>
      <c r="S80">
        <v>1</v>
      </c>
      <c r="T80">
        <v>3</v>
      </c>
    </row>
    <row r="81" spans="1:20" x14ac:dyDescent="0.2">
      <c r="B81" s="1" t="s">
        <v>195</v>
      </c>
      <c r="C81" s="1" t="s">
        <v>196</v>
      </c>
      <c r="D81" s="1" t="s">
        <v>58</v>
      </c>
      <c r="E81" s="1" t="s">
        <v>59</v>
      </c>
      <c r="F81">
        <v>0</v>
      </c>
      <c r="G81">
        <v>1150980</v>
      </c>
      <c r="H81">
        <v>1</v>
      </c>
      <c r="I81" s="1" t="s">
        <v>59</v>
      </c>
      <c r="J81">
        <v>0</v>
      </c>
      <c r="K81">
        <v>0</v>
      </c>
      <c r="L81">
        <v>0</v>
      </c>
      <c r="N81">
        <v>0</v>
      </c>
      <c r="O81">
        <v>1150980</v>
      </c>
      <c r="P81">
        <v>1150980</v>
      </c>
      <c r="Q81">
        <v>0</v>
      </c>
      <c r="R81">
        <v>2500</v>
      </c>
      <c r="S81">
        <v>1</v>
      </c>
      <c r="T81">
        <v>0</v>
      </c>
    </row>
    <row r="82" spans="1:20" x14ac:dyDescent="0.2">
      <c r="B82" s="1" t="s">
        <v>197</v>
      </c>
      <c r="C82" s="1" t="s">
        <v>198</v>
      </c>
      <c r="D82" s="1" t="s">
        <v>58</v>
      </c>
      <c r="E82" s="1" t="s">
        <v>59</v>
      </c>
      <c r="F82">
        <v>0</v>
      </c>
      <c r="G82">
        <v>1578461</v>
      </c>
      <c r="H82">
        <v>1</v>
      </c>
      <c r="I82" s="1" t="s">
        <v>59</v>
      </c>
      <c r="J82">
        <v>0</v>
      </c>
      <c r="K82">
        <v>0</v>
      </c>
      <c r="L82">
        <v>0</v>
      </c>
      <c r="N82">
        <v>0</v>
      </c>
      <c r="O82">
        <v>1578461</v>
      </c>
      <c r="P82">
        <v>1578461</v>
      </c>
      <c r="Q82">
        <v>0</v>
      </c>
      <c r="R82">
        <v>2500</v>
      </c>
      <c r="S82">
        <v>1</v>
      </c>
      <c r="T82">
        <v>0</v>
      </c>
    </row>
    <row r="83" spans="1:20" x14ac:dyDescent="0.2">
      <c r="B83" s="1" t="s">
        <v>199</v>
      </c>
      <c r="C83" s="1" t="s">
        <v>200</v>
      </c>
      <c r="D83" s="1" t="s">
        <v>58</v>
      </c>
      <c r="E83" s="1" t="s">
        <v>59</v>
      </c>
      <c r="F83">
        <v>0</v>
      </c>
      <c r="G83">
        <v>1338558</v>
      </c>
      <c r="H83">
        <v>1</v>
      </c>
      <c r="I83" s="1" t="s">
        <v>59</v>
      </c>
      <c r="J83">
        <v>0</v>
      </c>
      <c r="K83">
        <v>0</v>
      </c>
      <c r="L83">
        <v>0</v>
      </c>
      <c r="N83">
        <v>0</v>
      </c>
      <c r="O83">
        <v>1338558</v>
      </c>
      <c r="P83">
        <v>1338558</v>
      </c>
      <c r="Q83">
        <v>0</v>
      </c>
      <c r="R83">
        <v>3250</v>
      </c>
      <c r="S83">
        <v>1.3</v>
      </c>
      <c r="T83">
        <v>3</v>
      </c>
    </row>
    <row r="84" spans="1:20" x14ac:dyDescent="0.2">
      <c r="B84" s="1" t="s">
        <v>201</v>
      </c>
      <c r="C84" s="1" t="s">
        <v>202</v>
      </c>
      <c r="D84" s="1" t="s">
        <v>58</v>
      </c>
      <c r="E84" s="1" t="s">
        <v>59</v>
      </c>
      <c r="F84">
        <v>0</v>
      </c>
      <c r="G84">
        <v>1620163</v>
      </c>
      <c r="H84">
        <v>1</v>
      </c>
      <c r="I84" s="1" t="s">
        <v>59</v>
      </c>
      <c r="J84">
        <v>0</v>
      </c>
      <c r="K84">
        <v>0</v>
      </c>
      <c r="L84">
        <v>0</v>
      </c>
      <c r="N84">
        <v>0</v>
      </c>
      <c r="O84">
        <v>1620163</v>
      </c>
      <c r="P84">
        <v>1620163</v>
      </c>
      <c r="Q84">
        <v>0</v>
      </c>
      <c r="R84">
        <v>3500</v>
      </c>
      <c r="S84">
        <v>1.4</v>
      </c>
      <c r="T84">
        <v>0</v>
      </c>
    </row>
    <row r="85" spans="1:20" x14ac:dyDescent="0.2">
      <c r="B85" s="1" t="s">
        <v>203</v>
      </c>
      <c r="C85" s="1" t="s">
        <v>204</v>
      </c>
      <c r="D85" s="1" t="s">
        <v>58</v>
      </c>
      <c r="E85" s="1" t="s">
        <v>59</v>
      </c>
      <c r="F85">
        <v>0</v>
      </c>
      <c r="G85">
        <v>1575331</v>
      </c>
      <c r="H85">
        <v>1</v>
      </c>
      <c r="I85" s="1" t="s">
        <v>59</v>
      </c>
      <c r="J85">
        <v>0</v>
      </c>
      <c r="K85">
        <v>0</v>
      </c>
      <c r="L85">
        <v>0</v>
      </c>
      <c r="N85">
        <v>0</v>
      </c>
      <c r="O85">
        <v>1575331</v>
      </c>
      <c r="P85">
        <v>1575331</v>
      </c>
      <c r="Q85">
        <v>0</v>
      </c>
      <c r="R85">
        <v>3500</v>
      </c>
      <c r="S85">
        <v>1.4</v>
      </c>
      <c r="T85">
        <v>3</v>
      </c>
    </row>
    <row r="86" spans="1:20" x14ac:dyDescent="0.2">
      <c r="B86" s="1" t="s">
        <v>205</v>
      </c>
      <c r="C86" s="1" t="s">
        <v>206</v>
      </c>
      <c r="D86" s="1" t="s">
        <v>58</v>
      </c>
      <c r="E86" s="1" t="s">
        <v>59</v>
      </c>
      <c r="F86">
        <v>0</v>
      </c>
      <c r="G86">
        <v>1857701</v>
      </c>
      <c r="H86">
        <v>1</v>
      </c>
      <c r="I86" s="1" t="s">
        <v>59</v>
      </c>
      <c r="J86">
        <v>0</v>
      </c>
      <c r="K86">
        <v>0</v>
      </c>
      <c r="L86">
        <v>0</v>
      </c>
      <c r="N86">
        <v>0</v>
      </c>
      <c r="O86">
        <v>1857701</v>
      </c>
      <c r="P86">
        <v>1857701</v>
      </c>
      <c r="Q86">
        <v>0</v>
      </c>
      <c r="R86">
        <v>4250</v>
      </c>
      <c r="S86">
        <v>1.7</v>
      </c>
      <c r="T86">
        <v>5</v>
      </c>
    </row>
    <row r="87" spans="1:20" x14ac:dyDescent="0.2">
      <c r="B87" s="1" t="s">
        <v>207</v>
      </c>
      <c r="C87" s="1" t="s">
        <v>208</v>
      </c>
      <c r="D87" s="1" t="s">
        <v>58</v>
      </c>
      <c r="E87" s="1" t="s">
        <v>59</v>
      </c>
      <c r="F87">
        <v>0</v>
      </c>
      <c r="G87">
        <v>2090595</v>
      </c>
      <c r="H87">
        <v>1</v>
      </c>
      <c r="I87" s="1" t="s">
        <v>59</v>
      </c>
      <c r="J87">
        <v>0</v>
      </c>
      <c r="K87">
        <v>0</v>
      </c>
      <c r="L87">
        <v>0</v>
      </c>
      <c r="N87">
        <v>0</v>
      </c>
      <c r="O87">
        <v>2090595</v>
      </c>
      <c r="P87">
        <v>2090595</v>
      </c>
      <c r="Q87">
        <v>0</v>
      </c>
      <c r="R87">
        <v>4250</v>
      </c>
      <c r="S87">
        <v>1.7</v>
      </c>
      <c r="T87">
        <v>0</v>
      </c>
    </row>
    <row r="88" spans="1:20" x14ac:dyDescent="0.2">
      <c r="B88" s="1" t="s">
        <v>209</v>
      </c>
      <c r="C88" s="1" t="s">
        <v>210</v>
      </c>
      <c r="D88" s="1" t="s">
        <v>58</v>
      </c>
      <c r="E88" s="1" t="s">
        <v>59</v>
      </c>
      <c r="F88">
        <v>0</v>
      </c>
      <c r="G88">
        <v>2171706</v>
      </c>
      <c r="H88">
        <v>1</v>
      </c>
      <c r="I88" s="1" t="s">
        <v>59</v>
      </c>
      <c r="J88">
        <v>0</v>
      </c>
      <c r="K88">
        <v>0</v>
      </c>
      <c r="L88">
        <v>0</v>
      </c>
      <c r="N88">
        <v>0</v>
      </c>
      <c r="O88">
        <v>2171706</v>
      </c>
      <c r="P88">
        <v>2171706</v>
      </c>
      <c r="Q88">
        <v>0</v>
      </c>
      <c r="R88">
        <v>4250</v>
      </c>
      <c r="S88">
        <v>1.7</v>
      </c>
      <c r="T88">
        <v>0</v>
      </c>
    </row>
    <row r="89" spans="1:20" x14ac:dyDescent="0.2">
      <c r="A89" s="1" t="s">
        <v>134</v>
      </c>
    </row>
    <row r="90" spans="1:20" x14ac:dyDescent="0.2">
      <c r="B90" s="1" t="s">
        <v>58</v>
      </c>
      <c r="C90" s="1" t="s">
        <v>211</v>
      </c>
      <c r="D90" s="1" t="s">
        <v>58</v>
      </c>
      <c r="E90" s="1" t="s">
        <v>59</v>
      </c>
      <c r="F90">
        <v>0</v>
      </c>
      <c r="G90">
        <v>2675</v>
      </c>
      <c r="H90">
        <v>1</v>
      </c>
      <c r="I90" s="1" t="s">
        <v>59</v>
      </c>
      <c r="J90">
        <v>0</v>
      </c>
      <c r="K90">
        <v>0</v>
      </c>
      <c r="L90">
        <v>0</v>
      </c>
      <c r="N90">
        <v>0</v>
      </c>
      <c r="O90">
        <v>2675</v>
      </c>
      <c r="P90">
        <v>2675</v>
      </c>
      <c r="Q90">
        <v>0</v>
      </c>
      <c r="R90">
        <v>5.5</v>
      </c>
      <c r="S90">
        <v>2.2000000000000001E-3</v>
      </c>
      <c r="T90">
        <v>172860</v>
      </c>
    </row>
    <row r="91" spans="1:20" x14ac:dyDescent="0.2">
      <c r="B91" s="1" t="s">
        <v>58</v>
      </c>
      <c r="C91" s="1" t="s">
        <v>212</v>
      </c>
      <c r="D91" s="1" t="s">
        <v>58</v>
      </c>
      <c r="E91" s="1" t="s">
        <v>59</v>
      </c>
      <c r="F91">
        <v>0</v>
      </c>
      <c r="G91">
        <v>3350</v>
      </c>
      <c r="H91">
        <v>1</v>
      </c>
      <c r="I91" s="1" t="s">
        <v>59</v>
      </c>
      <c r="J91">
        <v>0</v>
      </c>
      <c r="K91">
        <v>0</v>
      </c>
      <c r="L91">
        <v>0</v>
      </c>
      <c r="N91">
        <v>0</v>
      </c>
      <c r="O91">
        <v>3350</v>
      </c>
      <c r="P91">
        <v>3350</v>
      </c>
      <c r="Q91">
        <v>0</v>
      </c>
      <c r="R91">
        <v>5.28</v>
      </c>
      <c r="S91">
        <v>2.2000000000000001E-3</v>
      </c>
      <c r="T91">
        <v>0</v>
      </c>
    </row>
    <row r="92" spans="1:20" x14ac:dyDescent="0.2">
      <c r="B92" s="1" t="s">
        <v>58</v>
      </c>
      <c r="C92" s="1" t="s">
        <v>213</v>
      </c>
      <c r="D92" s="1" t="s">
        <v>58</v>
      </c>
      <c r="E92" s="1" t="s">
        <v>59</v>
      </c>
      <c r="F92">
        <v>0</v>
      </c>
      <c r="G92">
        <v>3522</v>
      </c>
      <c r="H92">
        <v>1</v>
      </c>
      <c r="I92" s="1" t="s">
        <v>59</v>
      </c>
      <c r="J92">
        <v>0</v>
      </c>
      <c r="K92">
        <v>0</v>
      </c>
      <c r="L92">
        <v>0</v>
      </c>
      <c r="N92">
        <v>0</v>
      </c>
      <c r="O92">
        <v>3522</v>
      </c>
      <c r="P92">
        <v>3522</v>
      </c>
      <c r="Q92">
        <v>0</v>
      </c>
      <c r="R92">
        <v>5.5</v>
      </c>
      <c r="S92">
        <v>2.2000000000000001E-3</v>
      </c>
      <c r="T92">
        <v>36044</v>
      </c>
    </row>
    <row r="93" spans="1:20" x14ac:dyDescent="0.2">
      <c r="A93" s="1" t="s">
        <v>184</v>
      </c>
    </row>
    <row r="94" spans="1:20" x14ac:dyDescent="0.2">
      <c r="B94" s="1" t="s">
        <v>214</v>
      </c>
      <c r="C94" s="1" t="s">
        <v>215</v>
      </c>
      <c r="D94" s="1" t="s">
        <v>58</v>
      </c>
      <c r="E94" s="1" t="s">
        <v>59</v>
      </c>
      <c r="F94">
        <v>0</v>
      </c>
      <c r="G94">
        <v>1992492</v>
      </c>
      <c r="H94">
        <v>1</v>
      </c>
      <c r="I94" s="1" t="s">
        <v>59</v>
      </c>
      <c r="J94">
        <v>0</v>
      </c>
      <c r="K94">
        <v>0</v>
      </c>
      <c r="L94">
        <v>0</v>
      </c>
      <c r="N94">
        <v>0</v>
      </c>
      <c r="O94">
        <v>1992492</v>
      </c>
      <c r="P94">
        <v>1992492</v>
      </c>
      <c r="Q94">
        <v>0</v>
      </c>
      <c r="R94">
        <v>4500</v>
      </c>
      <c r="S94">
        <v>1.8</v>
      </c>
      <c r="T94">
        <v>0</v>
      </c>
    </row>
    <row r="95" spans="1:20" x14ac:dyDescent="0.2">
      <c r="B95" s="1" t="s">
        <v>216</v>
      </c>
      <c r="C95" s="1" t="s">
        <v>217</v>
      </c>
      <c r="D95" s="1" t="s">
        <v>58</v>
      </c>
      <c r="E95" s="1" t="s">
        <v>59</v>
      </c>
      <c r="F95">
        <v>0</v>
      </c>
      <c r="G95">
        <v>2108263</v>
      </c>
      <c r="H95">
        <v>1</v>
      </c>
      <c r="I95" s="1" t="s">
        <v>59</v>
      </c>
      <c r="J95">
        <v>0</v>
      </c>
      <c r="K95">
        <v>0</v>
      </c>
      <c r="L95">
        <v>0</v>
      </c>
      <c r="N95">
        <v>0</v>
      </c>
      <c r="O95">
        <v>2108263</v>
      </c>
      <c r="P95">
        <v>2108263</v>
      </c>
      <c r="Q95">
        <v>0</v>
      </c>
      <c r="R95">
        <v>4500</v>
      </c>
      <c r="S95">
        <v>1.8</v>
      </c>
      <c r="T95">
        <v>1</v>
      </c>
    </row>
    <row r="96" spans="1:20" x14ac:dyDescent="0.2">
      <c r="B96" s="1" t="s">
        <v>218</v>
      </c>
      <c r="C96" s="1" t="s">
        <v>219</v>
      </c>
      <c r="D96" s="1" t="s">
        <v>58</v>
      </c>
      <c r="E96" s="1" t="s">
        <v>59</v>
      </c>
      <c r="F96">
        <v>0</v>
      </c>
      <c r="G96">
        <v>2667047</v>
      </c>
      <c r="H96">
        <v>1</v>
      </c>
      <c r="I96" s="1" t="s">
        <v>59</v>
      </c>
      <c r="J96">
        <v>0</v>
      </c>
      <c r="K96">
        <v>0</v>
      </c>
      <c r="L96">
        <v>0</v>
      </c>
      <c r="N96">
        <v>0</v>
      </c>
      <c r="O96">
        <v>2667047</v>
      </c>
      <c r="P96">
        <v>2667047</v>
      </c>
      <c r="Q96">
        <v>0</v>
      </c>
      <c r="R96">
        <v>5500</v>
      </c>
      <c r="S96">
        <v>2.2000000000000002</v>
      </c>
      <c r="T96">
        <v>0</v>
      </c>
    </row>
    <row r="97" spans="1:20" x14ac:dyDescent="0.2">
      <c r="B97" s="1" t="s">
        <v>220</v>
      </c>
      <c r="C97" s="1" t="s">
        <v>221</v>
      </c>
      <c r="D97" s="1" t="s">
        <v>58</v>
      </c>
      <c r="E97" s="1" t="s">
        <v>59</v>
      </c>
      <c r="F97">
        <v>0</v>
      </c>
      <c r="G97">
        <v>438012</v>
      </c>
      <c r="H97">
        <v>1</v>
      </c>
      <c r="I97" s="1" t="s">
        <v>59</v>
      </c>
      <c r="J97">
        <v>0</v>
      </c>
      <c r="K97">
        <v>0</v>
      </c>
      <c r="L97">
        <v>0</v>
      </c>
      <c r="N97">
        <v>0</v>
      </c>
      <c r="O97">
        <v>438012</v>
      </c>
      <c r="P97">
        <v>438012</v>
      </c>
      <c r="Q97">
        <v>0</v>
      </c>
      <c r="R97">
        <v>900</v>
      </c>
      <c r="S97">
        <v>0.36</v>
      </c>
      <c r="T97">
        <v>0</v>
      </c>
    </row>
    <row r="98" spans="1:20" x14ac:dyDescent="0.2">
      <c r="A98" s="1" t="s">
        <v>222</v>
      </c>
    </row>
    <row r="99" spans="1:20" x14ac:dyDescent="0.2">
      <c r="B99" s="1" t="s">
        <v>223</v>
      </c>
      <c r="C99" s="1" t="s">
        <v>224</v>
      </c>
      <c r="D99" s="1" t="s">
        <v>58</v>
      </c>
      <c r="E99" s="1" t="s">
        <v>59</v>
      </c>
      <c r="F99">
        <v>0</v>
      </c>
      <c r="G99">
        <v>5893757</v>
      </c>
      <c r="H99">
        <v>1</v>
      </c>
      <c r="I99" s="1" t="s">
        <v>59</v>
      </c>
      <c r="J99">
        <v>0</v>
      </c>
      <c r="K99">
        <v>0</v>
      </c>
      <c r="L99">
        <v>0</v>
      </c>
      <c r="N99">
        <v>0</v>
      </c>
      <c r="O99">
        <v>5893757</v>
      </c>
      <c r="P99">
        <v>5893757</v>
      </c>
      <c r="Q99">
        <v>0</v>
      </c>
      <c r="R99">
        <v>2750</v>
      </c>
      <c r="S99">
        <v>1.1000000000000001</v>
      </c>
      <c r="T99">
        <v>0</v>
      </c>
    </row>
    <row r="100" spans="1:20" x14ac:dyDescent="0.2">
      <c r="B100" s="1" t="s">
        <v>225</v>
      </c>
      <c r="C100" s="1" t="s">
        <v>226</v>
      </c>
      <c r="D100" s="1" t="s">
        <v>58</v>
      </c>
      <c r="E100" s="1" t="s">
        <v>59</v>
      </c>
      <c r="F100">
        <v>0</v>
      </c>
      <c r="G100">
        <v>7793392</v>
      </c>
      <c r="H100">
        <v>1</v>
      </c>
      <c r="I100" s="1" t="s">
        <v>59</v>
      </c>
      <c r="J100">
        <v>0</v>
      </c>
      <c r="K100">
        <v>0</v>
      </c>
      <c r="L100">
        <v>0</v>
      </c>
      <c r="N100">
        <v>0</v>
      </c>
      <c r="O100">
        <v>7793392</v>
      </c>
      <c r="P100">
        <v>7793392</v>
      </c>
      <c r="Q100">
        <v>0</v>
      </c>
      <c r="R100">
        <v>2750</v>
      </c>
      <c r="S100">
        <v>1.1000000000000001</v>
      </c>
      <c r="T100">
        <v>2</v>
      </c>
    </row>
    <row r="101" spans="1:20" x14ac:dyDescent="0.2">
      <c r="B101" s="1" t="s">
        <v>227</v>
      </c>
      <c r="C101" s="1" t="s">
        <v>228</v>
      </c>
      <c r="D101" s="1" t="s">
        <v>58</v>
      </c>
      <c r="E101" s="1" t="s">
        <v>59</v>
      </c>
      <c r="F101">
        <v>0</v>
      </c>
      <c r="G101">
        <v>8060768</v>
      </c>
      <c r="H101">
        <v>1</v>
      </c>
      <c r="I101" s="1" t="s">
        <v>59</v>
      </c>
      <c r="J101">
        <v>0</v>
      </c>
      <c r="K101">
        <v>0</v>
      </c>
      <c r="L101">
        <v>0</v>
      </c>
      <c r="N101">
        <v>0</v>
      </c>
      <c r="O101">
        <v>8060768</v>
      </c>
      <c r="P101">
        <v>8060768</v>
      </c>
      <c r="Q101">
        <v>0</v>
      </c>
      <c r="R101">
        <v>2750</v>
      </c>
      <c r="S101">
        <v>1.1000000000000001</v>
      </c>
      <c r="T101">
        <v>0</v>
      </c>
    </row>
    <row r="102" spans="1:20" x14ac:dyDescent="0.2">
      <c r="A102" s="1" t="s">
        <v>84</v>
      </c>
    </row>
    <row r="103" spans="1:20" x14ac:dyDescent="0.2">
      <c r="B103" s="1" t="s">
        <v>229</v>
      </c>
      <c r="C103" s="1" t="s">
        <v>230</v>
      </c>
      <c r="D103" s="1" t="s">
        <v>58</v>
      </c>
      <c r="E103" s="1" t="s">
        <v>59</v>
      </c>
      <c r="F103">
        <v>0</v>
      </c>
      <c r="G103">
        <v>193423</v>
      </c>
      <c r="H103">
        <v>1</v>
      </c>
      <c r="I103" s="1" t="s">
        <v>59</v>
      </c>
      <c r="J103">
        <v>0</v>
      </c>
      <c r="K103">
        <v>0</v>
      </c>
      <c r="L103">
        <v>0</v>
      </c>
      <c r="N103">
        <v>0</v>
      </c>
      <c r="O103">
        <v>193423</v>
      </c>
      <c r="P103">
        <v>193423</v>
      </c>
      <c r="Q103">
        <v>0</v>
      </c>
      <c r="R103">
        <v>400</v>
      </c>
      <c r="S103">
        <v>0.16</v>
      </c>
      <c r="T103">
        <v>8</v>
      </c>
    </row>
    <row r="104" spans="1:20" x14ac:dyDescent="0.2">
      <c r="B104" s="1" t="s">
        <v>58</v>
      </c>
      <c r="C104" s="1" t="s">
        <v>231</v>
      </c>
      <c r="D104" s="1" t="s">
        <v>58</v>
      </c>
      <c r="E104" s="1" t="s">
        <v>59</v>
      </c>
      <c r="F104">
        <v>0</v>
      </c>
      <c r="G104">
        <v>328515</v>
      </c>
      <c r="H104">
        <v>1</v>
      </c>
      <c r="I104" s="1" t="s">
        <v>59</v>
      </c>
      <c r="J104">
        <v>0</v>
      </c>
      <c r="K104">
        <v>0</v>
      </c>
      <c r="L104">
        <v>0</v>
      </c>
      <c r="N104">
        <v>0</v>
      </c>
      <c r="O104">
        <v>328515</v>
      </c>
      <c r="P104">
        <v>328515</v>
      </c>
      <c r="Q104">
        <v>0</v>
      </c>
      <c r="R104">
        <v>384</v>
      </c>
      <c r="S104">
        <v>0.16</v>
      </c>
      <c r="T104">
        <v>0</v>
      </c>
    </row>
    <row r="105" spans="1:20" x14ac:dyDescent="0.2">
      <c r="B105" s="1" t="s">
        <v>232</v>
      </c>
      <c r="C105" s="1" t="s">
        <v>233</v>
      </c>
      <c r="D105" s="1" t="s">
        <v>58</v>
      </c>
      <c r="E105" s="1" t="s">
        <v>59</v>
      </c>
      <c r="F105">
        <v>0</v>
      </c>
      <c r="G105">
        <v>256208</v>
      </c>
      <c r="H105">
        <v>1</v>
      </c>
      <c r="I105" s="1" t="s">
        <v>59</v>
      </c>
      <c r="J105">
        <v>0</v>
      </c>
      <c r="K105">
        <v>0</v>
      </c>
      <c r="L105">
        <v>0</v>
      </c>
      <c r="N105">
        <v>0</v>
      </c>
      <c r="O105">
        <v>256208</v>
      </c>
      <c r="P105">
        <v>256208</v>
      </c>
      <c r="Q105">
        <v>0</v>
      </c>
      <c r="R105">
        <v>500</v>
      </c>
      <c r="S105">
        <v>0.2</v>
      </c>
      <c r="T105">
        <v>5</v>
      </c>
    </row>
    <row r="106" spans="1:20" x14ac:dyDescent="0.2">
      <c r="B106" s="1" t="s">
        <v>58</v>
      </c>
      <c r="C106" s="1" t="s">
        <v>234</v>
      </c>
      <c r="D106" s="1" t="s">
        <v>58</v>
      </c>
      <c r="E106" s="1" t="s">
        <v>59</v>
      </c>
      <c r="F106">
        <v>0</v>
      </c>
      <c r="G106">
        <v>430140</v>
      </c>
      <c r="H106">
        <v>1</v>
      </c>
      <c r="I106" s="1" t="s">
        <v>59</v>
      </c>
      <c r="J106">
        <v>0</v>
      </c>
      <c r="K106">
        <v>0</v>
      </c>
      <c r="L106">
        <v>0</v>
      </c>
      <c r="N106">
        <v>0</v>
      </c>
      <c r="O106">
        <v>430140</v>
      </c>
      <c r="P106">
        <v>430140</v>
      </c>
      <c r="Q106">
        <v>0</v>
      </c>
      <c r="R106">
        <v>480</v>
      </c>
      <c r="S106">
        <v>0.2</v>
      </c>
      <c r="T106">
        <v>0</v>
      </c>
    </row>
    <row r="107" spans="1:20" x14ac:dyDescent="0.2">
      <c r="B107" s="1" t="s">
        <v>235</v>
      </c>
      <c r="C107" s="1" t="s">
        <v>236</v>
      </c>
      <c r="D107" s="1" t="s">
        <v>58</v>
      </c>
      <c r="E107" s="1" t="s">
        <v>59</v>
      </c>
      <c r="F107">
        <v>0</v>
      </c>
      <c r="G107">
        <v>481175</v>
      </c>
      <c r="H107">
        <v>1</v>
      </c>
      <c r="I107" s="1" t="s">
        <v>59</v>
      </c>
      <c r="J107">
        <v>0</v>
      </c>
      <c r="K107">
        <v>0</v>
      </c>
      <c r="L107">
        <v>0</v>
      </c>
      <c r="N107">
        <v>0</v>
      </c>
      <c r="O107">
        <v>481175</v>
      </c>
      <c r="P107">
        <v>481175</v>
      </c>
      <c r="Q107">
        <v>0</v>
      </c>
      <c r="R107">
        <v>675</v>
      </c>
      <c r="S107">
        <v>0.27</v>
      </c>
      <c r="T107">
        <v>19</v>
      </c>
    </row>
    <row r="108" spans="1:20" x14ac:dyDescent="0.2">
      <c r="A108" s="1" t="s">
        <v>222</v>
      </c>
    </row>
    <row r="109" spans="1:20" x14ac:dyDescent="0.2">
      <c r="B109" s="1" t="s">
        <v>58</v>
      </c>
      <c r="C109" s="1" t="s">
        <v>237</v>
      </c>
      <c r="D109" s="1" t="s">
        <v>58</v>
      </c>
      <c r="E109" s="1" t="s">
        <v>59</v>
      </c>
      <c r="F109">
        <v>0</v>
      </c>
      <c r="G109">
        <v>626175</v>
      </c>
      <c r="H109">
        <v>1</v>
      </c>
      <c r="I109" s="1" t="s">
        <v>59</v>
      </c>
      <c r="J109">
        <v>0</v>
      </c>
      <c r="K109">
        <v>0</v>
      </c>
      <c r="L109">
        <v>0</v>
      </c>
      <c r="N109">
        <v>0</v>
      </c>
      <c r="O109">
        <v>626175</v>
      </c>
      <c r="P109">
        <v>626175</v>
      </c>
      <c r="Q109">
        <v>0</v>
      </c>
      <c r="R109">
        <v>540</v>
      </c>
      <c r="S109">
        <v>0.216</v>
      </c>
      <c r="T109">
        <v>0</v>
      </c>
    </row>
    <row r="110" spans="1:20" x14ac:dyDescent="0.2">
      <c r="A110" s="1" t="s">
        <v>84</v>
      </c>
    </row>
    <row r="111" spans="1:20" x14ac:dyDescent="0.2">
      <c r="B111" s="1" t="s">
        <v>238</v>
      </c>
      <c r="C111" s="1" t="s">
        <v>239</v>
      </c>
      <c r="D111" s="1" t="s">
        <v>58</v>
      </c>
      <c r="E111" s="1" t="s">
        <v>59</v>
      </c>
      <c r="F111">
        <v>0</v>
      </c>
      <c r="G111">
        <v>419423</v>
      </c>
      <c r="H111">
        <v>1</v>
      </c>
      <c r="I111" s="1" t="s">
        <v>59</v>
      </c>
      <c r="J111">
        <v>0</v>
      </c>
      <c r="K111">
        <v>0</v>
      </c>
      <c r="L111">
        <v>0</v>
      </c>
      <c r="N111">
        <v>0</v>
      </c>
      <c r="O111">
        <v>419423</v>
      </c>
      <c r="P111">
        <v>419423</v>
      </c>
      <c r="Q111">
        <v>0</v>
      </c>
      <c r="R111">
        <v>675</v>
      </c>
      <c r="S111">
        <v>0.27</v>
      </c>
      <c r="T111">
        <v>10</v>
      </c>
    </row>
    <row r="112" spans="1:20" x14ac:dyDescent="0.2">
      <c r="B112" s="1" t="s">
        <v>58</v>
      </c>
      <c r="C112" s="1" t="s">
        <v>240</v>
      </c>
      <c r="D112" s="1" t="s">
        <v>58</v>
      </c>
      <c r="E112" s="1" t="s">
        <v>59</v>
      </c>
      <c r="F112">
        <v>0</v>
      </c>
      <c r="G112">
        <v>711004</v>
      </c>
      <c r="H112">
        <v>1</v>
      </c>
      <c r="I112" s="1" t="s">
        <v>59</v>
      </c>
      <c r="J112">
        <v>0</v>
      </c>
      <c r="K112">
        <v>0</v>
      </c>
      <c r="L112">
        <v>0</v>
      </c>
      <c r="N112">
        <v>0</v>
      </c>
      <c r="O112">
        <v>711004</v>
      </c>
      <c r="P112">
        <v>711004</v>
      </c>
      <c r="Q112">
        <v>0</v>
      </c>
      <c r="R112">
        <v>648</v>
      </c>
      <c r="S112">
        <v>0.27</v>
      </c>
      <c r="T112">
        <v>0</v>
      </c>
    </row>
    <row r="113" spans="2:20" x14ac:dyDescent="0.2">
      <c r="B113" s="1" t="s">
        <v>241</v>
      </c>
      <c r="C113" s="1" t="s">
        <v>242</v>
      </c>
      <c r="D113" s="1" t="s">
        <v>58</v>
      </c>
      <c r="E113" s="1" t="s">
        <v>59</v>
      </c>
      <c r="F113">
        <v>0</v>
      </c>
      <c r="G113">
        <v>398784</v>
      </c>
      <c r="H113">
        <v>1</v>
      </c>
      <c r="I113" s="1" t="s">
        <v>59</v>
      </c>
      <c r="J113">
        <v>0</v>
      </c>
      <c r="K113">
        <v>0</v>
      </c>
      <c r="L113">
        <v>0</v>
      </c>
      <c r="N113">
        <v>0</v>
      </c>
      <c r="O113">
        <v>398784</v>
      </c>
      <c r="P113">
        <v>398784</v>
      </c>
      <c r="Q113">
        <v>0</v>
      </c>
      <c r="R113">
        <v>675</v>
      </c>
      <c r="S113">
        <v>0.27</v>
      </c>
      <c r="T113">
        <v>7</v>
      </c>
    </row>
    <row r="114" spans="2:20" x14ac:dyDescent="0.2">
      <c r="B114" s="1" t="s">
        <v>243</v>
      </c>
      <c r="C114" s="1" t="s">
        <v>244</v>
      </c>
      <c r="D114" s="1" t="s">
        <v>58</v>
      </c>
      <c r="E114" s="1" t="s">
        <v>59</v>
      </c>
      <c r="F114">
        <v>0</v>
      </c>
      <c r="G114">
        <v>494657</v>
      </c>
      <c r="H114">
        <v>1</v>
      </c>
      <c r="I114" s="1" t="s">
        <v>59</v>
      </c>
      <c r="J114">
        <v>0</v>
      </c>
      <c r="K114">
        <v>0</v>
      </c>
      <c r="L114">
        <v>0</v>
      </c>
      <c r="N114">
        <v>0</v>
      </c>
      <c r="O114">
        <v>494657</v>
      </c>
      <c r="P114">
        <v>494657</v>
      </c>
      <c r="Q114">
        <v>0</v>
      </c>
      <c r="R114">
        <v>675</v>
      </c>
      <c r="S114">
        <v>0.27</v>
      </c>
      <c r="T114">
        <v>0</v>
      </c>
    </row>
    <row r="115" spans="2:20" x14ac:dyDescent="0.2">
      <c r="B115" s="1" t="s">
        <v>245</v>
      </c>
      <c r="C115" s="1" t="s">
        <v>246</v>
      </c>
      <c r="D115" s="1" t="s">
        <v>58</v>
      </c>
      <c r="E115" s="1" t="s">
        <v>59</v>
      </c>
      <c r="F115">
        <v>0</v>
      </c>
      <c r="G115">
        <v>324864</v>
      </c>
      <c r="H115">
        <v>1</v>
      </c>
      <c r="I115" s="1" t="s">
        <v>59</v>
      </c>
      <c r="J115">
        <v>0</v>
      </c>
      <c r="K115">
        <v>0</v>
      </c>
      <c r="L115">
        <v>0</v>
      </c>
      <c r="N115">
        <v>0</v>
      </c>
      <c r="O115">
        <v>324864</v>
      </c>
      <c r="P115">
        <v>324864</v>
      </c>
      <c r="Q115">
        <v>0</v>
      </c>
      <c r="R115">
        <v>675</v>
      </c>
      <c r="S115">
        <v>0.27</v>
      </c>
      <c r="T115">
        <v>0</v>
      </c>
    </row>
    <row r="116" spans="2:20" x14ac:dyDescent="0.2">
      <c r="B116" s="1" t="s">
        <v>247</v>
      </c>
      <c r="C116" s="1" t="s">
        <v>248</v>
      </c>
      <c r="D116" s="1" t="s">
        <v>58</v>
      </c>
      <c r="E116" s="1" t="s">
        <v>59</v>
      </c>
      <c r="F116">
        <v>0</v>
      </c>
      <c r="G116">
        <v>610193</v>
      </c>
      <c r="H116">
        <v>1</v>
      </c>
      <c r="I116" s="1" t="s">
        <v>59</v>
      </c>
      <c r="J116">
        <v>0</v>
      </c>
      <c r="K116">
        <v>0</v>
      </c>
      <c r="L116">
        <v>0</v>
      </c>
      <c r="N116">
        <v>0</v>
      </c>
      <c r="O116">
        <v>610193</v>
      </c>
      <c r="P116">
        <v>610193</v>
      </c>
      <c r="Q116">
        <v>0</v>
      </c>
      <c r="R116">
        <v>750</v>
      </c>
      <c r="S116">
        <v>0.3</v>
      </c>
      <c r="T116">
        <v>0</v>
      </c>
    </row>
    <row r="117" spans="2:20" x14ac:dyDescent="0.2">
      <c r="B117" s="1" t="s">
        <v>249</v>
      </c>
      <c r="C117" s="1" t="s">
        <v>250</v>
      </c>
      <c r="D117" s="1" t="s">
        <v>58</v>
      </c>
      <c r="E117" s="1" t="s">
        <v>59</v>
      </c>
      <c r="F117">
        <v>0</v>
      </c>
      <c r="G117">
        <v>484588</v>
      </c>
      <c r="H117">
        <v>1</v>
      </c>
      <c r="I117" s="1" t="s">
        <v>59</v>
      </c>
      <c r="J117">
        <v>0</v>
      </c>
      <c r="K117">
        <v>0</v>
      </c>
      <c r="L117">
        <v>0</v>
      </c>
      <c r="N117">
        <v>0</v>
      </c>
      <c r="O117">
        <v>484588</v>
      </c>
      <c r="P117">
        <v>484588</v>
      </c>
      <c r="Q117">
        <v>0</v>
      </c>
      <c r="R117">
        <v>750</v>
      </c>
      <c r="S117">
        <v>0.3</v>
      </c>
      <c r="T117">
        <v>1</v>
      </c>
    </row>
    <row r="118" spans="2:20" x14ac:dyDescent="0.2">
      <c r="B118" s="1" t="s">
        <v>58</v>
      </c>
      <c r="C118" s="1" t="s">
        <v>251</v>
      </c>
      <c r="D118" s="1" t="s">
        <v>58</v>
      </c>
      <c r="E118" s="1" t="s">
        <v>59</v>
      </c>
      <c r="F118">
        <v>0</v>
      </c>
      <c r="G118">
        <v>802858</v>
      </c>
      <c r="H118">
        <v>1</v>
      </c>
      <c r="I118" s="1" t="s">
        <v>59</v>
      </c>
      <c r="J118">
        <v>0</v>
      </c>
      <c r="K118">
        <v>0</v>
      </c>
      <c r="L118">
        <v>0</v>
      </c>
      <c r="N118">
        <v>0</v>
      </c>
      <c r="O118">
        <v>802858</v>
      </c>
      <c r="P118">
        <v>802858</v>
      </c>
      <c r="Q118">
        <v>0</v>
      </c>
      <c r="R118">
        <v>720</v>
      </c>
      <c r="S118">
        <v>0.3</v>
      </c>
      <c r="T118">
        <v>0</v>
      </c>
    </row>
    <row r="119" spans="2:20" x14ac:dyDescent="0.2">
      <c r="B119" s="1" t="s">
        <v>252</v>
      </c>
      <c r="C119" s="1" t="s">
        <v>253</v>
      </c>
      <c r="D119" s="1" t="s">
        <v>58</v>
      </c>
      <c r="E119" s="1" t="s">
        <v>59</v>
      </c>
      <c r="F119">
        <v>0</v>
      </c>
      <c r="G119">
        <v>430125</v>
      </c>
      <c r="H119">
        <v>1</v>
      </c>
      <c r="I119" s="1" t="s">
        <v>59</v>
      </c>
      <c r="J119">
        <v>0</v>
      </c>
      <c r="K119">
        <v>0</v>
      </c>
      <c r="L119">
        <v>0</v>
      </c>
      <c r="N119">
        <v>0</v>
      </c>
      <c r="O119">
        <v>430125</v>
      </c>
      <c r="P119">
        <v>430125</v>
      </c>
      <c r="Q119">
        <v>0</v>
      </c>
      <c r="R119">
        <v>750</v>
      </c>
      <c r="S119">
        <v>0.3</v>
      </c>
      <c r="T119">
        <v>4</v>
      </c>
    </row>
    <row r="120" spans="2:20" x14ac:dyDescent="0.2">
      <c r="B120" s="1" t="s">
        <v>254</v>
      </c>
      <c r="C120" s="1" t="s">
        <v>255</v>
      </c>
      <c r="D120" s="1" t="s">
        <v>58</v>
      </c>
      <c r="E120" s="1" t="s">
        <v>59</v>
      </c>
      <c r="F120">
        <v>0</v>
      </c>
      <c r="G120">
        <v>372424</v>
      </c>
      <c r="H120">
        <v>1</v>
      </c>
      <c r="I120" s="1" t="s">
        <v>59</v>
      </c>
      <c r="J120">
        <v>0</v>
      </c>
      <c r="K120">
        <v>0</v>
      </c>
      <c r="L120">
        <v>0</v>
      </c>
      <c r="N120">
        <v>0</v>
      </c>
      <c r="O120">
        <v>372424</v>
      </c>
      <c r="P120">
        <v>372424</v>
      </c>
      <c r="Q120">
        <v>0</v>
      </c>
      <c r="R120">
        <v>750</v>
      </c>
      <c r="S120">
        <v>0.3</v>
      </c>
      <c r="T120">
        <v>0</v>
      </c>
    </row>
    <row r="121" spans="2:20" x14ac:dyDescent="0.2">
      <c r="B121" s="1" t="s">
        <v>256</v>
      </c>
      <c r="C121" s="1" t="s">
        <v>257</v>
      </c>
      <c r="D121" s="1" t="s">
        <v>58</v>
      </c>
      <c r="E121" s="1" t="s">
        <v>59</v>
      </c>
      <c r="F121">
        <v>0</v>
      </c>
      <c r="G121">
        <v>415110</v>
      </c>
      <c r="H121">
        <v>1</v>
      </c>
      <c r="I121" s="1" t="s">
        <v>59</v>
      </c>
      <c r="J121">
        <v>0</v>
      </c>
      <c r="K121">
        <v>0</v>
      </c>
      <c r="L121">
        <v>0</v>
      </c>
      <c r="N121">
        <v>0</v>
      </c>
      <c r="O121">
        <v>415110</v>
      </c>
      <c r="P121">
        <v>415110</v>
      </c>
      <c r="Q121">
        <v>0</v>
      </c>
      <c r="R121">
        <v>850</v>
      </c>
      <c r="S121">
        <v>0.34</v>
      </c>
      <c r="T121">
        <v>0</v>
      </c>
    </row>
    <row r="122" spans="2:20" x14ac:dyDescent="0.2">
      <c r="B122" s="1" t="s">
        <v>258</v>
      </c>
      <c r="C122" s="1" t="s">
        <v>259</v>
      </c>
      <c r="D122" s="1" t="s">
        <v>58</v>
      </c>
      <c r="E122" s="1" t="s">
        <v>59</v>
      </c>
      <c r="F122">
        <v>0</v>
      </c>
      <c r="G122">
        <v>641343</v>
      </c>
      <c r="H122">
        <v>1</v>
      </c>
      <c r="I122" s="1" t="s">
        <v>59</v>
      </c>
      <c r="J122">
        <v>0</v>
      </c>
      <c r="K122">
        <v>0</v>
      </c>
      <c r="L122">
        <v>0</v>
      </c>
      <c r="N122">
        <v>0</v>
      </c>
      <c r="O122">
        <v>641343</v>
      </c>
      <c r="P122">
        <v>641343</v>
      </c>
      <c r="Q122">
        <v>0</v>
      </c>
      <c r="R122">
        <v>850</v>
      </c>
      <c r="S122">
        <v>0.34</v>
      </c>
      <c r="T122">
        <v>2</v>
      </c>
    </row>
    <row r="123" spans="2:20" x14ac:dyDescent="0.2">
      <c r="B123" s="1" t="s">
        <v>260</v>
      </c>
      <c r="C123" s="1" t="s">
        <v>261</v>
      </c>
      <c r="D123" s="1" t="s">
        <v>58</v>
      </c>
      <c r="E123" s="1" t="s">
        <v>59</v>
      </c>
      <c r="F123">
        <v>0</v>
      </c>
      <c r="G123">
        <v>545282</v>
      </c>
      <c r="H123">
        <v>1</v>
      </c>
      <c r="I123" s="1" t="s">
        <v>59</v>
      </c>
      <c r="J123">
        <v>0</v>
      </c>
      <c r="K123">
        <v>0</v>
      </c>
      <c r="L123">
        <v>0</v>
      </c>
      <c r="N123">
        <v>0</v>
      </c>
      <c r="O123">
        <v>545282</v>
      </c>
      <c r="P123">
        <v>545282</v>
      </c>
      <c r="Q123">
        <v>0</v>
      </c>
      <c r="R123">
        <v>850</v>
      </c>
      <c r="S123">
        <v>0.34</v>
      </c>
      <c r="T123">
        <v>2</v>
      </c>
    </row>
    <row r="124" spans="2:20" x14ac:dyDescent="0.2">
      <c r="B124" s="1" t="s">
        <v>58</v>
      </c>
      <c r="C124" s="1" t="s">
        <v>262</v>
      </c>
      <c r="D124" s="1" t="s">
        <v>58</v>
      </c>
      <c r="E124" s="1" t="s">
        <v>59</v>
      </c>
      <c r="F124">
        <v>0</v>
      </c>
      <c r="G124">
        <v>1005544</v>
      </c>
      <c r="H124">
        <v>1</v>
      </c>
      <c r="I124" s="1" t="s">
        <v>59</v>
      </c>
      <c r="J124">
        <v>0</v>
      </c>
      <c r="K124">
        <v>0</v>
      </c>
      <c r="L124">
        <v>0</v>
      </c>
      <c r="N124">
        <v>0</v>
      </c>
      <c r="O124">
        <v>1005544</v>
      </c>
      <c r="P124">
        <v>1005544</v>
      </c>
      <c r="Q124">
        <v>0</v>
      </c>
      <c r="R124">
        <v>816</v>
      </c>
      <c r="S124">
        <v>0.34</v>
      </c>
      <c r="T124">
        <v>0</v>
      </c>
    </row>
    <row r="125" spans="2:20" x14ac:dyDescent="0.2">
      <c r="B125" s="1" t="s">
        <v>263</v>
      </c>
      <c r="C125" s="1" t="s">
        <v>264</v>
      </c>
      <c r="D125" s="1" t="s">
        <v>58</v>
      </c>
      <c r="E125" s="1" t="s">
        <v>59</v>
      </c>
      <c r="F125">
        <v>0</v>
      </c>
      <c r="G125">
        <v>507174</v>
      </c>
      <c r="H125">
        <v>1</v>
      </c>
      <c r="I125" s="1" t="s">
        <v>59</v>
      </c>
      <c r="J125">
        <v>0</v>
      </c>
      <c r="K125">
        <v>0</v>
      </c>
      <c r="L125">
        <v>0</v>
      </c>
      <c r="N125">
        <v>0</v>
      </c>
      <c r="O125">
        <v>507174</v>
      </c>
      <c r="P125">
        <v>507174</v>
      </c>
      <c r="Q125">
        <v>0</v>
      </c>
      <c r="R125">
        <v>850</v>
      </c>
      <c r="S125">
        <v>0.34</v>
      </c>
      <c r="T125">
        <v>0</v>
      </c>
    </row>
    <row r="126" spans="2:20" x14ac:dyDescent="0.2">
      <c r="B126" s="1" t="s">
        <v>265</v>
      </c>
      <c r="C126" s="1" t="s">
        <v>266</v>
      </c>
      <c r="D126" s="1" t="s">
        <v>58</v>
      </c>
      <c r="E126" s="1" t="s">
        <v>59</v>
      </c>
      <c r="F126">
        <v>0</v>
      </c>
      <c r="G126">
        <v>433412</v>
      </c>
      <c r="H126">
        <v>1</v>
      </c>
      <c r="I126" s="1" t="s">
        <v>59</v>
      </c>
      <c r="J126">
        <v>0</v>
      </c>
      <c r="K126">
        <v>0</v>
      </c>
      <c r="L126">
        <v>0</v>
      </c>
      <c r="N126">
        <v>0</v>
      </c>
      <c r="O126">
        <v>433412</v>
      </c>
      <c r="P126">
        <v>433412</v>
      </c>
      <c r="Q126">
        <v>0</v>
      </c>
      <c r="R126">
        <v>850</v>
      </c>
      <c r="S126">
        <v>0.34</v>
      </c>
      <c r="T126">
        <v>42</v>
      </c>
    </row>
    <row r="127" spans="2:20" x14ac:dyDescent="0.2">
      <c r="B127" s="1" t="s">
        <v>267</v>
      </c>
      <c r="C127" s="1" t="s">
        <v>268</v>
      </c>
      <c r="D127" s="1" t="s">
        <v>58</v>
      </c>
      <c r="E127" s="1" t="s">
        <v>59</v>
      </c>
      <c r="F127">
        <v>0</v>
      </c>
      <c r="G127">
        <v>404758</v>
      </c>
      <c r="H127">
        <v>1</v>
      </c>
      <c r="I127" s="1" t="s">
        <v>59</v>
      </c>
      <c r="J127">
        <v>0</v>
      </c>
      <c r="K127">
        <v>0</v>
      </c>
      <c r="L127">
        <v>0</v>
      </c>
      <c r="N127">
        <v>0</v>
      </c>
      <c r="O127">
        <v>404758</v>
      </c>
      <c r="P127">
        <v>404758</v>
      </c>
      <c r="Q127">
        <v>0</v>
      </c>
      <c r="R127">
        <v>850</v>
      </c>
      <c r="S127">
        <v>0.34</v>
      </c>
      <c r="T127">
        <v>0</v>
      </c>
    </row>
    <row r="128" spans="2:20" x14ac:dyDescent="0.2">
      <c r="B128" s="1" t="s">
        <v>269</v>
      </c>
      <c r="C128" s="1" t="s">
        <v>270</v>
      </c>
      <c r="D128" s="1" t="s">
        <v>58</v>
      </c>
      <c r="E128" s="1" t="s">
        <v>59</v>
      </c>
      <c r="F128">
        <v>0</v>
      </c>
      <c r="G128">
        <v>684758</v>
      </c>
      <c r="H128">
        <v>1</v>
      </c>
      <c r="I128" s="1" t="s">
        <v>59</v>
      </c>
      <c r="J128">
        <v>0</v>
      </c>
      <c r="K128">
        <v>0</v>
      </c>
      <c r="L128">
        <v>0</v>
      </c>
      <c r="N128">
        <v>0</v>
      </c>
      <c r="O128">
        <v>684758</v>
      </c>
      <c r="P128">
        <v>684758</v>
      </c>
      <c r="Q128">
        <v>0</v>
      </c>
      <c r="R128">
        <v>925</v>
      </c>
      <c r="S128">
        <v>0.37</v>
      </c>
      <c r="T128">
        <v>0</v>
      </c>
    </row>
    <row r="129" spans="2:20" x14ac:dyDescent="0.2">
      <c r="B129" s="1" t="s">
        <v>58</v>
      </c>
      <c r="C129" s="1" t="s">
        <v>271</v>
      </c>
      <c r="D129" s="1" t="s">
        <v>58</v>
      </c>
      <c r="E129" s="1" t="s">
        <v>59</v>
      </c>
      <c r="F129">
        <v>0</v>
      </c>
      <c r="G129">
        <v>1091809</v>
      </c>
      <c r="H129">
        <v>1</v>
      </c>
      <c r="I129" s="1" t="s">
        <v>59</v>
      </c>
      <c r="J129">
        <v>0</v>
      </c>
      <c r="K129">
        <v>0</v>
      </c>
      <c r="L129">
        <v>0</v>
      </c>
      <c r="N129">
        <v>0</v>
      </c>
      <c r="O129">
        <v>1091809</v>
      </c>
      <c r="P129">
        <v>1091809</v>
      </c>
      <c r="Q129">
        <v>0</v>
      </c>
      <c r="R129">
        <v>888</v>
      </c>
      <c r="S129">
        <v>0.37</v>
      </c>
      <c r="T129">
        <v>0</v>
      </c>
    </row>
    <row r="130" spans="2:20" x14ac:dyDescent="0.2">
      <c r="B130" s="1" t="s">
        <v>272</v>
      </c>
      <c r="C130" s="1" t="s">
        <v>273</v>
      </c>
      <c r="D130" s="1" t="s">
        <v>58</v>
      </c>
      <c r="E130" s="1" t="s">
        <v>59</v>
      </c>
      <c r="F130">
        <v>0</v>
      </c>
      <c r="G130">
        <v>636627</v>
      </c>
      <c r="H130">
        <v>1</v>
      </c>
      <c r="I130" s="1" t="s">
        <v>59</v>
      </c>
      <c r="J130">
        <v>0</v>
      </c>
      <c r="K130">
        <v>0</v>
      </c>
      <c r="L130">
        <v>0</v>
      </c>
      <c r="N130">
        <v>0</v>
      </c>
      <c r="O130">
        <v>636627</v>
      </c>
      <c r="P130">
        <v>636627</v>
      </c>
      <c r="Q130">
        <v>0</v>
      </c>
      <c r="R130">
        <v>850</v>
      </c>
      <c r="S130">
        <v>0.37</v>
      </c>
      <c r="T130">
        <v>3</v>
      </c>
    </row>
    <row r="131" spans="2:20" x14ac:dyDescent="0.2">
      <c r="B131" s="1" t="s">
        <v>274</v>
      </c>
      <c r="C131" s="1" t="s">
        <v>275</v>
      </c>
      <c r="D131" s="1" t="s">
        <v>58</v>
      </c>
      <c r="E131" s="1" t="s">
        <v>59</v>
      </c>
      <c r="F131">
        <v>0</v>
      </c>
      <c r="G131">
        <v>541665</v>
      </c>
      <c r="H131">
        <v>1</v>
      </c>
      <c r="I131" s="1" t="s">
        <v>59</v>
      </c>
      <c r="J131">
        <v>0</v>
      </c>
      <c r="K131">
        <v>0</v>
      </c>
      <c r="L131">
        <v>0</v>
      </c>
      <c r="N131">
        <v>0</v>
      </c>
      <c r="O131">
        <v>541665</v>
      </c>
      <c r="P131">
        <v>541665</v>
      </c>
      <c r="Q131">
        <v>0</v>
      </c>
      <c r="R131">
        <v>925</v>
      </c>
      <c r="S131">
        <v>0.37</v>
      </c>
      <c r="T131">
        <v>10</v>
      </c>
    </row>
    <row r="132" spans="2:20" x14ac:dyDescent="0.2">
      <c r="B132" s="1" t="s">
        <v>276</v>
      </c>
      <c r="C132" s="1" t="s">
        <v>277</v>
      </c>
      <c r="D132" s="1" t="s">
        <v>58</v>
      </c>
      <c r="E132" s="1" t="s">
        <v>59</v>
      </c>
      <c r="F132">
        <v>0</v>
      </c>
      <c r="G132">
        <v>458652</v>
      </c>
      <c r="H132">
        <v>1</v>
      </c>
      <c r="I132" s="1" t="s">
        <v>59</v>
      </c>
      <c r="J132">
        <v>0</v>
      </c>
      <c r="K132">
        <v>0</v>
      </c>
      <c r="L132">
        <v>0</v>
      </c>
      <c r="N132">
        <v>0</v>
      </c>
      <c r="O132">
        <v>458652</v>
      </c>
      <c r="P132">
        <v>458652</v>
      </c>
      <c r="Q132">
        <v>0</v>
      </c>
      <c r="R132">
        <v>925</v>
      </c>
      <c r="S132">
        <v>0.37</v>
      </c>
      <c r="T132">
        <v>0</v>
      </c>
    </row>
    <row r="133" spans="2:20" x14ac:dyDescent="0.2">
      <c r="B133" s="1" t="s">
        <v>278</v>
      </c>
      <c r="C133" s="1" t="s">
        <v>279</v>
      </c>
      <c r="D133" s="1" t="s">
        <v>58</v>
      </c>
      <c r="E133" s="1" t="s">
        <v>59</v>
      </c>
      <c r="F133">
        <v>0</v>
      </c>
      <c r="G133">
        <v>450193</v>
      </c>
      <c r="H133">
        <v>1</v>
      </c>
      <c r="I133" s="1" t="s">
        <v>59</v>
      </c>
      <c r="J133">
        <v>0</v>
      </c>
      <c r="K133">
        <v>0</v>
      </c>
      <c r="L133">
        <v>0</v>
      </c>
      <c r="N133">
        <v>0</v>
      </c>
      <c r="O133">
        <v>450193</v>
      </c>
      <c r="P133">
        <v>450193</v>
      </c>
      <c r="Q133">
        <v>0</v>
      </c>
      <c r="R133">
        <v>925</v>
      </c>
      <c r="S133">
        <v>0.37</v>
      </c>
      <c r="T133">
        <v>12</v>
      </c>
    </row>
    <row r="134" spans="2:20" x14ac:dyDescent="0.2">
      <c r="B134" s="1" t="s">
        <v>280</v>
      </c>
      <c r="C134" s="1" t="s">
        <v>281</v>
      </c>
      <c r="D134" s="1" t="s">
        <v>58</v>
      </c>
      <c r="E134" s="1" t="s">
        <v>59</v>
      </c>
      <c r="F134">
        <v>0</v>
      </c>
      <c r="G134">
        <v>783030</v>
      </c>
      <c r="H134">
        <v>1</v>
      </c>
      <c r="I134" s="1" t="s">
        <v>59</v>
      </c>
      <c r="J134">
        <v>0</v>
      </c>
      <c r="K134">
        <v>0</v>
      </c>
      <c r="L134">
        <v>0</v>
      </c>
      <c r="N134">
        <v>0</v>
      </c>
      <c r="O134">
        <v>783030</v>
      </c>
      <c r="P134">
        <v>783030</v>
      </c>
      <c r="Q134">
        <v>0</v>
      </c>
      <c r="R134">
        <v>1000</v>
      </c>
      <c r="S134">
        <v>0.4</v>
      </c>
      <c r="T134">
        <v>1</v>
      </c>
    </row>
    <row r="135" spans="2:20" x14ac:dyDescent="0.2">
      <c r="B135" s="1" t="s">
        <v>282</v>
      </c>
      <c r="C135" s="1" t="s">
        <v>283</v>
      </c>
      <c r="D135" s="1" t="s">
        <v>58</v>
      </c>
      <c r="E135" s="1" t="s">
        <v>59</v>
      </c>
      <c r="F135">
        <v>0</v>
      </c>
      <c r="G135">
        <v>1353360</v>
      </c>
      <c r="H135">
        <v>1</v>
      </c>
      <c r="I135" s="1" t="s">
        <v>59</v>
      </c>
      <c r="J135">
        <v>0</v>
      </c>
      <c r="K135">
        <v>0</v>
      </c>
      <c r="L135">
        <v>0</v>
      </c>
      <c r="N135">
        <v>0</v>
      </c>
      <c r="O135">
        <v>1353360</v>
      </c>
      <c r="P135">
        <v>1353360</v>
      </c>
      <c r="Q135">
        <v>0</v>
      </c>
      <c r="R135">
        <v>1000</v>
      </c>
      <c r="S135">
        <v>0.4</v>
      </c>
      <c r="T135">
        <v>0</v>
      </c>
    </row>
    <row r="136" spans="2:20" x14ac:dyDescent="0.2">
      <c r="B136" s="1" t="s">
        <v>284</v>
      </c>
      <c r="C136" s="1" t="s">
        <v>285</v>
      </c>
      <c r="D136" s="1" t="s">
        <v>58</v>
      </c>
      <c r="E136" s="1" t="s">
        <v>59</v>
      </c>
      <c r="F136">
        <v>0</v>
      </c>
      <c r="G136">
        <v>1353360</v>
      </c>
      <c r="H136">
        <v>1</v>
      </c>
      <c r="I136" s="1" t="s">
        <v>59</v>
      </c>
      <c r="J136">
        <v>0</v>
      </c>
      <c r="K136">
        <v>0</v>
      </c>
      <c r="L136">
        <v>0</v>
      </c>
      <c r="N136">
        <v>0</v>
      </c>
      <c r="O136">
        <v>1353360</v>
      </c>
      <c r="P136">
        <v>1353360</v>
      </c>
      <c r="Q136">
        <v>0</v>
      </c>
      <c r="R136">
        <v>1000</v>
      </c>
      <c r="S136">
        <v>0.4</v>
      </c>
      <c r="T136">
        <v>0</v>
      </c>
    </row>
    <row r="137" spans="2:20" x14ac:dyDescent="0.2">
      <c r="B137" s="1" t="s">
        <v>58</v>
      </c>
      <c r="C137" s="1" t="s">
        <v>286</v>
      </c>
      <c r="D137" s="1" t="s">
        <v>58</v>
      </c>
      <c r="E137" s="1" t="s">
        <v>59</v>
      </c>
      <c r="F137">
        <v>0</v>
      </c>
      <c r="G137">
        <v>1198610</v>
      </c>
      <c r="H137">
        <v>1</v>
      </c>
      <c r="I137" s="1" t="s">
        <v>59</v>
      </c>
      <c r="J137">
        <v>0</v>
      </c>
      <c r="K137">
        <v>0</v>
      </c>
      <c r="L137">
        <v>0</v>
      </c>
      <c r="N137">
        <v>0</v>
      </c>
      <c r="O137">
        <v>1198610</v>
      </c>
      <c r="P137">
        <v>1198610</v>
      </c>
      <c r="Q137">
        <v>0</v>
      </c>
      <c r="R137">
        <v>960</v>
      </c>
      <c r="S137">
        <v>0.4</v>
      </c>
      <c r="T137">
        <v>0</v>
      </c>
    </row>
    <row r="138" spans="2:20" x14ac:dyDescent="0.2">
      <c r="B138" s="1" t="s">
        <v>287</v>
      </c>
      <c r="C138" s="1" t="s">
        <v>288</v>
      </c>
      <c r="D138" s="1" t="s">
        <v>58</v>
      </c>
      <c r="E138" s="1" t="s">
        <v>59</v>
      </c>
      <c r="F138">
        <v>0</v>
      </c>
      <c r="G138">
        <v>942278</v>
      </c>
      <c r="H138">
        <v>1</v>
      </c>
      <c r="I138" s="1" t="s">
        <v>59</v>
      </c>
      <c r="J138">
        <v>0</v>
      </c>
      <c r="K138">
        <v>0</v>
      </c>
      <c r="L138">
        <v>0</v>
      </c>
      <c r="N138">
        <v>0</v>
      </c>
      <c r="O138">
        <v>942278</v>
      </c>
      <c r="P138">
        <v>942278</v>
      </c>
      <c r="Q138">
        <v>0</v>
      </c>
      <c r="R138">
        <v>1000</v>
      </c>
      <c r="S138">
        <v>0.4</v>
      </c>
      <c r="T138">
        <v>0</v>
      </c>
    </row>
    <row r="139" spans="2:20" x14ac:dyDescent="0.2">
      <c r="B139" s="1" t="s">
        <v>289</v>
      </c>
      <c r="C139" s="1" t="s">
        <v>290</v>
      </c>
      <c r="D139" s="1" t="s">
        <v>58</v>
      </c>
      <c r="E139" s="1" t="s">
        <v>59</v>
      </c>
      <c r="F139">
        <v>0</v>
      </c>
      <c r="G139">
        <v>1290413</v>
      </c>
      <c r="H139">
        <v>1</v>
      </c>
      <c r="I139" s="1" t="s">
        <v>59</v>
      </c>
      <c r="J139">
        <v>0</v>
      </c>
      <c r="K139">
        <v>0</v>
      </c>
      <c r="L139">
        <v>0</v>
      </c>
      <c r="N139">
        <v>0</v>
      </c>
      <c r="O139">
        <v>1290413</v>
      </c>
      <c r="P139">
        <v>1290413</v>
      </c>
      <c r="Q139">
        <v>0</v>
      </c>
      <c r="R139">
        <v>1000</v>
      </c>
      <c r="S139">
        <v>0.4</v>
      </c>
      <c r="T139">
        <v>0</v>
      </c>
    </row>
    <row r="140" spans="2:20" x14ac:dyDescent="0.2">
      <c r="B140" s="1" t="s">
        <v>291</v>
      </c>
      <c r="C140" s="1" t="s">
        <v>292</v>
      </c>
      <c r="D140" s="1" t="s">
        <v>58</v>
      </c>
      <c r="E140" s="1" t="s">
        <v>59</v>
      </c>
      <c r="F140">
        <v>0</v>
      </c>
      <c r="G140">
        <v>662131</v>
      </c>
      <c r="H140">
        <v>1</v>
      </c>
      <c r="I140" s="1" t="s">
        <v>59</v>
      </c>
      <c r="J140">
        <v>0</v>
      </c>
      <c r="K140">
        <v>0</v>
      </c>
      <c r="L140">
        <v>0</v>
      </c>
      <c r="N140">
        <v>0</v>
      </c>
      <c r="O140">
        <v>662131</v>
      </c>
      <c r="P140">
        <v>662131</v>
      </c>
      <c r="Q140">
        <v>0</v>
      </c>
      <c r="R140">
        <v>1000</v>
      </c>
      <c r="S140">
        <v>0.4</v>
      </c>
      <c r="T140">
        <v>4</v>
      </c>
    </row>
    <row r="141" spans="2:20" x14ac:dyDescent="0.2">
      <c r="B141" s="1" t="s">
        <v>293</v>
      </c>
      <c r="C141" s="1" t="s">
        <v>294</v>
      </c>
      <c r="D141" s="1" t="s">
        <v>58</v>
      </c>
      <c r="E141" s="1" t="s">
        <v>59</v>
      </c>
      <c r="F141">
        <v>0</v>
      </c>
      <c r="G141">
        <v>594533</v>
      </c>
      <c r="H141">
        <v>1</v>
      </c>
      <c r="I141" s="1" t="s">
        <v>59</v>
      </c>
      <c r="J141">
        <v>0</v>
      </c>
      <c r="K141">
        <v>0</v>
      </c>
      <c r="L141">
        <v>0</v>
      </c>
      <c r="N141">
        <v>0</v>
      </c>
      <c r="O141">
        <v>594533</v>
      </c>
      <c r="P141">
        <v>594533</v>
      </c>
      <c r="Q141">
        <v>0</v>
      </c>
      <c r="R141">
        <v>1000</v>
      </c>
      <c r="S141">
        <v>0.4</v>
      </c>
      <c r="T141">
        <v>7</v>
      </c>
    </row>
    <row r="142" spans="2:20" x14ac:dyDescent="0.2">
      <c r="B142" s="1" t="s">
        <v>295</v>
      </c>
      <c r="C142" s="1" t="s">
        <v>296</v>
      </c>
      <c r="D142" s="1" t="s">
        <v>58</v>
      </c>
      <c r="E142" s="1" t="s">
        <v>59</v>
      </c>
      <c r="F142">
        <v>0</v>
      </c>
      <c r="G142">
        <v>927508</v>
      </c>
      <c r="H142">
        <v>1</v>
      </c>
      <c r="I142" s="1" t="s">
        <v>59</v>
      </c>
      <c r="J142">
        <v>0</v>
      </c>
      <c r="K142">
        <v>0</v>
      </c>
      <c r="L142">
        <v>0</v>
      </c>
      <c r="N142">
        <v>0</v>
      </c>
      <c r="O142">
        <v>927508</v>
      </c>
      <c r="P142">
        <v>927508</v>
      </c>
      <c r="Q142">
        <v>0</v>
      </c>
      <c r="R142">
        <v>1000</v>
      </c>
      <c r="S142">
        <v>0.4</v>
      </c>
      <c r="T142">
        <v>0</v>
      </c>
    </row>
    <row r="143" spans="2:20" x14ac:dyDescent="0.2">
      <c r="B143" s="1" t="s">
        <v>297</v>
      </c>
      <c r="C143" s="1" t="s">
        <v>298</v>
      </c>
      <c r="D143" s="1" t="s">
        <v>58</v>
      </c>
      <c r="E143" s="1" t="s">
        <v>59</v>
      </c>
      <c r="F143">
        <v>0</v>
      </c>
      <c r="G143">
        <v>824224</v>
      </c>
      <c r="H143">
        <v>1</v>
      </c>
      <c r="I143" s="1" t="s">
        <v>59</v>
      </c>
      <c r="J143">
        <v>0</v>
      </c>
      <c r="K143">
        <v>0</v>
      </c>
      <c r="L143">
        <v>0</v>
      </c>
      <c r="N143">
        <v>0</v>
      </c>
      <c r="O143">
        <v>824224</v>
      </c>
      <c r="P143">
        <v>824224</v>
      </c>
      <c r="Q143">
        <v>0</v>
      </c>
      <c r="R143">
        <v>1000</v>
      </c>
      <c r="S143">
        <v>0.4</v>
      </c>
      <c r="T143">
        <v>0</v>
      </c>
    </row>
    <row r="144" spans="2:20" x14ac:dyDescent="0.2">
      <c r="B144" s="1" t="s">
        <v>299</v>
      </c>
      <c r="C144" s="1" t="s">
        <v>300</v>
      </c>
      <c r="D144" s="1" t="s">
        <v>58</v>
      </c>
      <c r="E144" s="1" t="s">
        <v>59</v>
      </c>
      <c r="F144">
        <v>0</v>
      </c>
      <c r="G144">
        <v>484990</v>
      </c>
      <c r="H144">
        <v>1</v>
      </c>
      <c r="I144" s="1" t="s">
        <v>59</v>
      </c>
      <c r="J144">
        <v>0</v>
      </c>
      <c r="K144">
        <v>0</v>
      </c>
      <c r="L144">
        <v>0</v>
      </c>
      <c r="N144">
        <v>0</v>
      </c>
      <c r="O144">
        <v>484990</v>
      </c>
      <c r="P144">
        <v>484990</v>
      </c>
      <c r="Q144">
        <v>0</v>
      </c>
      <c r="R144">
        <v>1000</v>
      </c>
      <c r="S144">
        <v>0.4</v>
      </c>
      <c r="T144">
        <v>0</v>
      </c>
    </row>
    <row r="145" spans="1:20" x14ac:dyDescent="0.2">
      <c r="B145" s="1" t="s">
        <v>301</v>
      </c>
      <c r="C145" s="1" t="s">
        <v>302</v>
      </c>
      <c r="D145" s="1" t="s">
        <v>58</v>
      </c>
      <c r="E145" s="1" t="s">
        <v>59</v>
      </c>
      <c r="F145">
        <v>0</v>
      </c>
      <c r="G145">
        <v>485553</v>
      </c>
      <c r="H145">
        <v>1</v>
      </c>
      <c r="I145" s="1" t="s">
        <v>59</v>
      </c>
      <c r="J145">
        <v>0</v>
      </c>
      <c r="K145">
        <v>0</v>
      </c>
      <c r="L145">
        <v>0</v>
      </c>
      <c r="N145">
        <v>0</v>
      </c>
      <c r="O145">
        <v>485553</v>
      </c>
      <c r="P145">
        <v>485553</v>
      </c>
      <c r="Q145">
        <v>0</v>
      </c>
      <c r="R145">
        <v>1000</v>
      </c>
      <c r="S145">
        <v>0.4</v>
      </c>
      <c r="T145">
        <v>13</v>
      </c>
    </row>
    <row r="146" spans="1:20" x14ac:dyDescent="0.2">
      <c r="A146" s="1" t="s">
        <v>111</v>
      </c>
    </row>
    <row r="147" spans="1:20" x14ac:dyDescent="0.2">
      <c r="B147" s="1" t="s">
        <v>303</v>
      </c>
      <c r="C147" s="1" t="s">
        <v>304</v>
      </c>
      <c r="D147" s="1" t="s">
        <v>58</v>
      </c>
      <c r="E147" s="1" t="s">
        <v>59</v>
      </c>
      <c r="F147">
        <v>0</v>
      </c>
      <c r="G147">
        <v>2832450</v>
      </c>
      <c r="H147">
        <v>1</v>
      </c>
      <c r="I147" s="1" t="s">
        <v>59</v>
      </c>
      <c r="J147">
        <v>0</v>
      </c>
      <c r="K147">
        <v>0</v>
      </c>
      <c r="L147">
        <v>0</v>
      </c>
      <c r="N147">
        <v>0</v>
      </c>
      <c r="O147">
        <v>2832450</v>
      </c>
      <c r="P147">
        <v>2832450</v>
      </c>
      <c r="Q147">
        <v>0</v>
      </c>
      <c r="R147">
        <v>1750</v>
      </c>
      <c r="S147">
        <v>0.7</v>
      </c>
      <c r="T147">
        <v>0</v>
      </c>
    </row>
    <row r="148" spans="1:20" x14ac:dyDescent="0.2">
      <c r="B148" s="1" t="s">
        <v>305</v>
      </c>
      <c r="C148" s="1" t="s">
        <v>306</v>
      </c>
      <c r="D148" s="1" t="s">
        <v>58</v>
      </c>
      <c r="E148" s="1" t="s">
        <v>59</v>
      </c>
      <c r="F148">
        <v>0</v>
      </c>
      <c r="G148">
        <v>4533502</v>
      </c>
      <c r="H148">
        <v>1</v>
      </c>
      <c r="I148" s="1" t="s">
        <v>59</v>
      </c>
      <c r="J148">
        <v>0</v>
      </c>
      <c r="K148">
        <v>0</v>
      </c>
      <c r="L148">
        <v>0</v>
      </c>
      <c r="N148">
        <v>0</v>
      </c>
      <c r="O148">
        <v>4533502</v>
      </c>
      <c r="P148">
        <v>4533502</v>
      </c>
      <c r="Q148">
        <v>0</v>
      </c>
      <c r="R148">
        <v>3775</v>
      </c>
      <c r="S148">
        <v>1.51</v>
      </c>
      <c r="T148">
        <v>2</v>
      </c>
    </row>
    <row r="149" spans="1:20" x14ac:dyDescent="0.2">
      <c r="B149" s="1" t="s">
        <v>307</v>
      </c>
      <c r="C149" s="1" t="s">
        <v>308</v>
      </c>
      <c r="D149" s="1" t="s">
        <v>58</v>
      </c>
      <c r="E149" s="1" t="s">
        <v>59</v>
      </c>
      <c r="F149">
        <v>0</v>
      </c>
      <c r="G149">
        <v>5090363</v>
      </c>
      <c r="H149">
        <v>1</v>
      </c>
      <c r="I149" s="1" t="s">
        <v>59</v>
      </c>
      <c r="J149">
        <v>0</v>
      </c>
      <c r="K149">
        <v>0</v>
      </c>
      <c r="L149">
        <v>0</v>
      </c>
      <c r="N149">
        <v>0</v>
      </c>
      <c r="O149">
        <v>5090363</v>
      </c>
      <c r="P149">
        <v>5090363</v>
      </c>
      <c r="Q149">
        <v>0</v>
      </c>
      <c r="R149">
        <v>4400</v>
      </c>
      <c r="S149">
        <v>1.76</v>
      </c>
      <c r="T149">
        <v>1</v>
      </c>
    </row>
    <row r="150" spans="1:20" x14ac:dyDescent="0.2">
      <c r="B150" s="1" t="s">
        <v>309</v>
      </c>
      <c r="C150" s="1" t="s">
        <v>310</v>
      </c>
      <c r="D150" s="1" t="s">
        <v>58</v>
      </c>
      <c r="E150" s="1" t="s">
        <v>59</v>
      </c>
      <c r="F150">
        <v>0</v>
      </c>
      <c r="G150">
        <v>5259608</v>
      </c>
      <c r="H150">
        <v>1</v>
      </c>
      <c r="I150" s="1" t="s">
        <v>59</v>
      </c>
      <c r="J150">
        <v>0</v>
      </c>
      <c r="K150">
        <v>0</v>
      </c>
      <c r="L150">
        <v>0</v>
      </c>
      <c r="N150">
        <v>0</v>
      </c>
      <c r="O150">
        <v>5259608</v>
      </c>
      <c r="P150">
        <v>5259608</v>
      </c>
      <c r="Q150">
        <v>0</v>
      </c>
      <c r="R150">
        <v>2925</v>
      </c>
      <c r="S150">
        <v>1.17</v>
      </c>
      <c r="T150">
        <v>0</v>
      </c>
    </row>
    <row r="151" spans="1:20" x14ac:dyDescent="0.2">
      <c r="B151" s="1" t="s">
        <v>311</v>
      </c>
      <c r="C151" s="1" t="s">
        <v>312</v>
      </c>
      <c r="D151" s="1" t="s">
        <v>58</v>
      </c>
      <c r="E151" s="1" t="s">
        <v>59</v>
      </c>
      <c r="F151">
        <v>0</v>
      </c>
      <c r="G151">
        <v>7119957</v>
      </c>
      <c r="H151">
        <v>1</v>
      </c>
      <c r="I151" s="1" t="s">
        <v>59</v>
      </c>
      <c r="J151">
        <v>0</v>
      </c>
      <c r="K151">
        <v>0</v>
      </c>
      <c r="L151">
        <v>0</v>
      </c>
      <c r="N151">
        <v>0</v>
      </c>
      <c r="O151">
        <v>7119957</v>
      </c>
      <c r="P151">
        <v>7119957</v>
      </c>
      <c r="Q151">
        <v>0</v>
      </c>
      <c r="R151">
        <v>3575</v>
      </c>
      <c r="S151">
        <v>1.43</v>
      </c>
      <c r="T151">
        <v>3</v>
      </c>
    </row>
    <row r="152" spans="1:20" x14ac:dyDescent="0.2">
      <c r="B152" s="1" t="s">
        <v>313</v>
      </c>
      <c r="C152" s="1" t="s">
        <v>314</v>
      </c>
      <c r="D152" s="1" t="s">
        <v>58</v>
      </c>
      <c r="E152" s="1" t="s">
        <v>59</v>
      </c>
      <c r="F152">
        <v>0</v>
      </c>
      <c r="G152">
        <v>5561100</v>
      </c>
      <c r="H152">
        <v>1</v>
      </c>
      <c r="I152" s="1" t="s">
        <v>59</v>
      </c>
      <c r="J152">
        <v>0</v>
      </c>
      <c r="K152">
        <v>0</v>
      </c>
      <c r="L152">
        <v>0</v>
      </c>
      <c r="N152">
        <v>0</v>
      </c>
      <c r="O152">
        <v>5561100</v>
      </c>
      <c r="P152">
        <v>5561100</v>
      </c>
      <c r="Q152">
        <v>0</v>
      </c>
      <c r="R152">
        <v>3375</v>
      </c>
      <c r="S152">
        <v>1.35</v>
      </c>
      <c r="T152">
        <v>1</v>
      </c>
    </row>
    <row r="153" spans="1:20" x14ac:dyDescent="0.2">
      <c r="B153" s="1" t="s">
        <v>315</v>
      </c>
      <c r="C153" s="1" t="s">
        <v>316</v>
      </c>
      <c r="D153" s="1" t="s">
        <v>58</v>
      </c>
      <c r="E153" s="1" t="s">
        <v>59</v>
      </c>
      <c r="F153">
        <v>0</v>
      </c>
      <c r="G153">
        <v>8160494</v>
      </c>
      <c r="H153">
        <v>1</v>
      </c>
      <c r="I153" s="1" t="s">
        <v>59</v>
      </c>
      <c r="J153">
        <v>0</v>
      </c>
      <c r="K153">
        <v>0</v>
      </c>
      <c r="L153">
        <v>0</v>
      </c>
      <c r="N153">
        <v>0</v>
      </c>
      <c r="O153">
        <v>8160494</v>
      </c>
      <c r="P153">
        <v>8160494</v>
      </c>
      <c r="Q153">
        <v>0</v>
      </c>
      <c r="R153">
        <v>4325</v>
      </c>
      <c r="S153">
        <v>1.73</v>
      </c>
      <c r="T153">
        <v>1</v>
      </c>
    </row>
    <row r="154" spans="1:20" x14ac:dyDescent="0.2">
      <c r="A154" s="1" t="s">
        <v>124</v>
      </c>
    </row>
    <row r="155" spans="1:20" x14ac:dyDescent="0.2">
      <c r="B155" s="1" t="s">
        <v>317</v>
      </c>
      <c r="C155" s="1" t="s">
        <v>318</v>
      </c>
      <c r="D155" s="1" t="s">
        <v>58</v>
      </c>
      <c r="E155" s="1" t="s">
        <v>59</v>
      </c>
      <c r="F155">
        <v>0</v>
      </c>
      <c r="G155">
        <v>2482898</v>
      </c>
      <c r="H155">
        <v>1</v>
      </c>
      <c r="I155" s="1" t="s">
        <v>59</v>
      </c>
      <c r="J155">
        <v>0</v>
      </c>
      <c r="K155">
        <v>0</v>
      </c>
      <c r="L155">
        <v>0</v>
      </c>
      <c r="N155">
        <v>0</v>
      </c>
      <c r="O155">
        <v>2482898</v>
      </c>
      <c r="P155">
        <v>2482898</v>
      </c>
      <c r="Q155">
        <v>0</v>
      </c>
      <c r="R155">
        <v>1450</v>
      </c>
      <c r="S155">
        <v>0.57999999999999996</v>
      </c>
      <c r="T155">
        <v>0</v>
      </c>
    </row>
    <row r="156" spans="1:20" x14ac:dyDescent="0.2">
      <c r="B156" s="1" t="s">
        <v>319</v>
      </c>
      <c r="C156" s="1" t="s">
        <v>320</v>
      </c>
      <c r="D156" s="1" t="s">
        <v>58</v>
      </c>
      <c r="E156" s="1" t="s">
        <v>59</v>
      </c>
      <c r="F156">
        <v>0</v>
      </c>
      <c r="G156">
        <v>3388804</v>
      </c>
      <c r="H156">
        <v>1</v>
      </c>
      <c r="I156" s="1" t="s">
        <v>59</v>
      </c>
      <c r="J156">
        <v>0</v>
      </c>
      <c r="K156">
        <v>0</v>
      </c>
      <c r="L156">
        <v>0</v>
      </c>
      <c r="N156">
        <v>0</v>
      </c>
      <c r="O156">
        <v>3388804</v>
      </c>
      <c r="P156">
        <v>3388804</v>
      </c>
      <c r="Q156">
        <v>0</v>
      </c>
      <c r="R156">
        <v>1450</v>
      </c>
      <c r="S156">
        <v>0.57999999999999996</v>
      </c>
      <c r="T156">
        <v>0</v>
      </c>
    </row>
    <row r="157" spans="1:20" x14ac:dyDescent="0.2">
      <c r="B157" s="1" t="s">
        <v>58</v>
      </c>
      <c r="C157" s="1" t="s">
        <v>321</v>
      </c>
      <c r="D157" s="1" t="s">
        <v>58</v>
      </c>
      <c r="E157" s="1" t="s">
        <v>59</v>
      </c>
      <c r="F157">
        <v>0</v>
      </c>
      <c r="G157">
        <v>2285002</v>
      </c>
      <c r="H157">
        <v>1</v>
      </c>
      <c r="I157" s="1" t="s">
        <v>59</v>
      </c>
      <c r="J157">
        <v>0</v>
      </c>
      <c r="K157">
        <v>0</v>
      </c>
      <c r="L157">
        <v>0</v>
      </c>
      <c r="N157">
        <v>0</v>
      </c>
      <c r="O157">
        <v>2285002</v>
      </c>
      <c r="P157">
        <v>2285002</v>
      </c>
      <c r="Q157">
        <v>0</v>
      </c>
      <c r="R157">
        <v>2425</v>
      </c>
      <c r="S157">
        <v>0.97</v>
      </c>
      <c r="T157">
        <v>0</v>
      </c>
    </row>
    <row r="158" spans="1:20" x14ac:dyDescent="0.2">
      <c r="A158" s="1" t="s">
        <v>138</v>
      </c>
    </row>
    <row r="159" spans="1:20" x14ac:dyDescent="0.2">
      <c r="B159" s="1" t="s">
        <v>322</v>
      </c>
      <c r="C159" s="1" t="s">
        <v>323</v>
      </c>
      <c r="D159" s="1" t="s">
        <v>58</v>
      </c>
      <c r="E159" s="1" t="s">
        <v>59</v>
      </c>
      <c r="F159">
        <v>0</v>
      </c>
      <c r="G159">
        <v>877778</v>
      </c>
      <c r="H159">
        <v>1</v>
      </c>
      <c r="I159" s="1" t="s">
        <v>59</v>
      </c>
      <c r="J159">
        <v>0</v>
      </c>
      <c r="K159">
        <v>0</v>
      </c>
      <c r="L159">
        <v>0</v>
      </c>
      <c r="N159">
        <v>0</v>
      </c>
      <c r="O159">
        <v>877778</v>
      </c>
      <c r="P159">
        <v>877778</v>
      </c>
      <c r="Q159">
        <v>0</v>
      </c>
      <c r="R159">
        <v>1293</v>
      </c>
      <c r="S159">
        <v>0.51700000000000002</v>
      </c>
      <c r="T159">
        <v>0</v>
      </c>
    </row>
    <row r="160" spans="1:20" x14ac:dyDescent="0.2">
      <c r="B160" s="1" t="s">
        <v>324</v>
      </c>
      <c r="C160" s="1" t="s">
        <v>325</v>
      </c>
      <c r="D160" s="1" t="s">
        <v>58</v>
      </c>
      <c r="E160" s="1" t="s">
        <v>59</v>
      </c>
      <c r="F160">
        <v>0</v>
      </c>
      <c r="G160">
        <v>695692</v>
      </c>
      <c r="H160">
        <v>1</v>
      </c>
      <c r="I160" s="1" t="s">
        <v>59</v>
      </c>
      <c r="J160">
        <v>0</v>
      </c>
      <c r="K160">
        <v>0</v>
      </c>
      <c r="L160">
        <v>0</v>
      </c>
      <c r="N160">
        <v>0</v>
      </c>
      <c r="O160">
        <v>695692</v>
      </c>
      <c r="P160">
        <v>695692</v>
      </c>
      <c r="Q160">
        <v>0</v>
      </c>
      <c r="R160">
        <v>1293</v>
      </c>
      <c r="S160">
        <v>0.51700000000000002</v>
      </c>
      <c r="T160">
        <v>12</v>
      </c>
    </row>
    <row r="161" spans="1:20" x14ac:dyDescent="0.2">
      <c r="B161" s="1" t="s">
        <v>326</v>
      </c>
      <c r="C161" s="1" t="s">
        <v>327</v>
      </c>
      <c r="D161" s="1" t="s">
        <v>58</v>
      </c>
      <c r="E161" s="1" t="s">
        <v>59</v>
      </c>
      <c r="F161">
        <v>0</v>
      </c>
      <c r="G161">
        <v>876184</v>
      </c>
      <c r="H161">
        <v>1</v>
      </c>
      <c r="I161" s="1" t="s">
        <v>59</v>
      </c>
      <c r="J161">
        <v>0</v>
      </c>
      <c r="K161">
        <v>0</v>
      </c>
      <c r="L161">
        <v>0</v>
      </c>
      <c r="N161">
        <v>0</v>
      </c>
      <c r="O161">
        <v>876184</v>
      </c>
      <c r="P161">
        <v>876184</v>
      </c>
      <c r="Q161">
        <v>0</v>
      </c>
      <c r="R161">
        <v>1415</v>
      </c>
      <c r="S161">
        <v>0.56599999999999995</v>
      </c>
      <c r="T161">
        <v>0</v>
      </c>
    </row>
    <row r="162" spans="1:20" x14ac:dyDescent="0.2">
      <c r="B162" s="1" t="s">
        <v>328</v>
      </c>
      <c r="C162" s="1" t="s">
        <v>329</v>
      </c>
      <c r="D162" s="1" t="s">
        <v>58</v>
      </c>
      <c r="E162" s="1" t="s">
        <v>59</v>
      </c>
      <c r="F162">
        <v>0</v>
      </c>
      <c r="G162">
        <v>774559</v>
      </c>
      <c r="H162">
        <v>1</v>
      </c>
      <c r="I162" s="1" t="s">
        <v>59</v>
      </c>
      <c r="J162">
        <v>0</v>
      </c>
      <c r="K162">
        <v>0</v>
      </c>
      <c r="L162">
        <v>0</v>
      </c>
      <c r="N162">
        <v>0</v>
      </c>
      <c r="O162">
        <v>774559</v>
      </c>
      <c r="P162">
        <v>774559</v>
      </c>
      <c r="Q162">
        <v>0</v>
      </c>
      <c r="R162">
        <v>1415</v>
      </c>
      <c r="S162">
        <v>0.56599999999999995</v>
      </c>
      <c r="T162">
        <v>5</v>
      </c>
    </row>
    <row r="163" spans="1:20" x14ac:dyDescent="0.2">
      <c r="A163" s="1" t="s">
        <v>330</v>
      </c>
    </row>
    <row r="164" spans="1:20" x14ac:dyDescent="0.2">
      <c r="B164" s="1" t="s">
        <v>331</v>
      </c>
      <c r="C164" s="1" t="s">
        <v>332</v>
      </c>
      <c r="D164" s="1" t="s">
        <v>58</v>
      </c>
      <c r="E164" s="1" t="s">
        <v>59</v>
      </c>
      <c r="F164">
        <v>0</v>
      </c>
      <c r="G164">
        <v>629945</v>
      </c>
      <c r="H164">
        <v>1</v>
      </c>
      <c r="I164" s="1" t="s">
        <v>59</v>
      </c>
      <c r="J164">
        <v>0</v>
      </c>
      <c r="K164">
        <v>0</v>
      </c>
      <c r="L164">
        <v>0</v>
      </c>
      <c r="N164">
        <v>0</v>
      </c>
      <c r="O164">
        <v>629945</v>
      </c>
      <c r="P164">
        <v>629945</v>
      </c>
      <c r="Q164">
        <v>0</v>
      </c>
      <c r="R164">
        <v>1160</v>
      </c>
      <c r="S164">
        <v>0.46400000000000002</v>
      </c>
      <c r="T164">
        <v>68</v>
      </c>
    </row>
    <row r="165" spans="1:20" x14ac:dyDescent="0.2">
      <c r="B165" s="1" t="s">
        <v>333</v>
      </c>
      <c r="C165" s="1" t="s">
        <v>334</v>
      </c>
      <c r="D165" s="1" t="s">
        <v>58</v>
      </c>
      <c r="E165" s="1" t="s">
        <v>59</v>
      </c>
      <c r="F165">
        <v>0</v>
      </c>
      <c r="G165">
        <v>592789</v>
      </c>
      <c r="H165">
        <v>1</v>
      </c>
      <c r="I165" s="1" t="s">
        <v>59</v>
      </c>
      <c r="J165">
        <v>0</v>
      </c>
      <c r="K165">
        <v>0</v>
      </c>
      <c r="L165">
        <v>0</v>
      </c>
      <c r="N165">
        <v>0</v>
      </c>
      <c r="O165">
        <v>592789</v>
      </c>
      <c r="P165">
        <v>592789</v>
      </c>
      <c r="Q165">
        <v>0</v>
      </c>
      <c r="R165">
        <v>1185</v>
      </c>
      <c r="S165">
        <v>0.47399999999999998</v>
      </c>
      <c r="T165">
        <v>2</v>
      </c>
    </row>
    <row r="166" spans="1:20" x14ac:dyDescent="0.2">
      <c r="B166" s="1" t="s">
        <v>335</v>
      </c>
      <c r="C166" s="1" t="s">
        <v>336</v>
      </c>
      <c r="D166" s="1" t="s">
        <v>58</v>
      </c>
      <c r="E166" s="1" t="s">
        <v>59</v>
      </c>
      <c r="F166">
        <v>0</v>
      </c>
      <c r="G166">
        <v>744235</v>
      </c>
      <c r="H166">
        <v>1</v>
      </c>
      <c r="I166" s="1" t="s">
        <v>59</v>
      </c>
      <c r="J166">
        <v>0</v>
      </c>
      <c r="K166">
        <v>0</v>
      </c>
      <c r="L166">
        <v>0</v>
      </c>
      <c r="N166">
        <v>0</v>
      </c>
      <c r="O166">
        <v>744235</v>
      </c>
      <c r="P166">
        <v>744235</v>
      </c>
      <c r="Q166">
        <v>0</v>
      </c>
      <c r="R166">
        <v>1345</v>
      </c>
      <c r="S166">
        <v>0.53800000000000003</v>
      </c>
      <c r="T166">
        <v>73</v>
      </c>
    </row>
    <row r="167" spans="1:20" x14ac:dyDescent="0.2">
      <c r="B167" s="1" t="s">
        <v>337</v>
      </c>
      <c r="C167" s="1" t="s">
        <v>338</v>
      </c>
      <c r="D167" s="1" t="s">
        <v>58</v>
      </c>
      <c r="E167" s="1" t="s">
        <v>59</v>
      </c>
      <c r="F167">
        <v>0</v>
      </c>
      <c r="G167">
        <v>691176</v>
      </c>
      <c r="H167">
        <v>1</v>
      </c>
      <c r="I167" s="1" t="s">
        <v>59</v>
      </c>
      <c r="J167">
        <v>0</v>
      </c>
      <c r="K167">
        <v>0</v>
      </c>
      <c r="L167">
        <v>0</v>
      </c>
      <c r="N167">
        <v>0</v>
      </c>
      <c r="O167">
        <v>691176</v>
      </c>
      <c r="P167">
        <v>691176</v>
      </c>
      <c r="Q167">
        <v>0</v>
      </c>
      <c r="R167">
        <v>1373</v>
      </c>
      <c r="S167">
        <v>0.54900000000000004</v>
      </c>
      <c r="T167">
        <v>9</v>
      </c>
    </row>
    <row r="168" spans="1:20" x14ac:dyDescent="0.2">
      <c r="B168" s="1" t="s">
        <v>339</v>
      </c>
      <c r="C168" s="1" t="s">
        <v>340</v>
      </c>
      <c r="D168" s="1" t="s">
        <v>58</v>
      </c>
      <c r="E168" s="1" t="s">
        <v>59</v>
      </c>
      <c r="F168">
        <v>0</v>
      </c>
      <c r="G168">
        <v>818239</v>
      </c>
      <c r="H168">
        <v>1</v>
      </c>
      <c r="I168" s="1" t="s">
        <v>59</v>
      </c>
      <c r="J168">
        <v>0</v>
      </c>
      <c r="K168">
        <v>0</v>
      </c>
      <c r="L168">
        <v>0</v>
      </c>
      <c r="N168">
        <v>0</v>
      </c>
      <c r="O168">
        <v>818239</v>
      </c>
      <c r="P168">
        <v>818239</v>
      </c>
      <c r="Q168">
        <v>0</v>
      </c>
      <c r="R168">
        <v>1533</v>
      </c>
      <c r="S168">
        <v>0.61299999999999999</v>
      </c>
      <c r="T168">
        <v>5</v>
      </c>
    </row>
    <row r="169" spans="1:20" x14ac:dyDescent="0.2">
      <c r="B169" s="1" t="s">
        <v>341</v>
      </c>
      <c r="C169" s="1" t="s">
        <v>342</v>
      </c>
      <c r="D169" s="1" t="s">
        <v>58</v>
      </c>
      <c r="E169" s="1" t="s">
        <v>59</v>
      </c>
      <c r="F169">
        <v>0</v>
      </c>
      <c r="G169">
        <v>807276</v>
      </c>
      <c r="H169">
        <v>1</v>
      </c>
      <c r="I169" s="1" t="s">
        <v>59</v>
      </c>
      <c r="J169">
        <v>0</v>
      </c>
      <c r="K169">
        <v>0</v>
      </c>
      <c r="L169">
        <v>0</v>
      </c>
      <c r="N169">
        <v>0</v>
      </c>
      <c r="O169">
        <v>807276</v>
      </c>
      <c r="P169">
        <v>807276</v>
      </c>
      <c r="Q169">
        <v>0</v>
      </c>
      <c r="R169">
        <v>1558</v>
      </c>
      <c r="S169">
        <v>0.623</v>
      </c>
      <c r="T169">
        <v>0</v>
      </c>
    </row>
    <row r="170" spans="1:20" x14ac:dyDescent="0.2">
      <c r="A170" s="1" t="s">
        <v>55</v>
      </c>
    </row>
    <row r="171" spans="1:20" x14ac:dyDescent="0.2">
      <c r="B171" s="1" t="s">
        <v>343</v>
      </c>
      <c r="C171" s="1" t="s">
        <v>344</v>
      </c>
      <c r="D171" s="1" t="s">
        <v>58</v>
      </c>
      <c r="E171" s="1" t="s">
        <v>59</v>
      </c>
      <c r="F171">
        <v>0</v>
      </c>
      <c r="G171">
        <v>26729</v>
      </c>
      <c r="H171">
        <v>1</v>
      </c>
      <c r="I171" s="1" t="s">
        <v>59</v>
      </c>
      <c r="J171">
        <v>0</v>
      </c>
      <c r="K171">
        <v>0</v>
      </c>
      <c r="L171">
        <v>0</v>
      </c>
      <c r="N171">
        <v>0</v>
      </c>
      <c r="O171">
        <v>26729</v>
      </c>
      <c r="P171">
        <v>26729</v>
      </c>
      <c r="Q171">
        <v>0</v>
      </c>
      <c r="R171">
        <v>43</v>
      </c>
      <c r="S171">
        <v>1.7000000000000001E-2</v>
      </c>
      <c r="T171">
        <v>631</v>
      </c>
    </row>
    <row r="172" spans="1:20" x14ac:dyDescent="0.2">
      <c r="B172" s="1" t="s">
        <v>345</v>
      </c>
      <c r="C172" s="1" t="s">
        <v>346</v>
      </c>
      <c r="D172" s="1" t="s">
        <v>58</v>
      </c>
      <c r="E172" s="1" t="s">
        <v>59</v>
      </c>
      <c r="F172">
        <v>0</v>
      </c>
      <c r="G172">
        <v>34607</v>
      </c>
      <c r="H172">
        <v>1</v>
      </c>
      <c r="I172" s="1" t="s">
        <v>59</v>
      </c>
      <c r="J172">
        <v>0</v>
      </c>
      <c r="K172">
        <v>0</v>
      </c>
      <c r="L172">
        <v>0</v>
      </c>
      <c r="N172">
        <v>0</v>
      </c>
      <c r="O172">
        <v>34607</v>
      </c>
      <c r="P172">
        <v>34607</v>
      </c>
      <c r="Q172">
        <v>0</v>
      </c>
      <c r="R172">
        <v>37.5</v>
      </c>
      <c r="S172">
        <v>1.4999999999999999E-2</v>
      </c>
      <c r="T172">
        <v>0</v>
      </c>
    </row>
    <row r="173" spans="1:20" x14ac:dyDescent="0.2">
      <c r="B173" s="1" t="s">
        <v>347</v>
      </c>
      <c r="C173" s="1" t="s">
        <v>348</v>
      </c>
      <c r="D173" s="1" t="s">
        <v>58</v>
      </c>
      <c r="E173" s="1" t="s">
        <v>59</v>
      </c>
      <c r="F173">
        <v>0</v>
      </c>
      <c r="G173">
        <v>31772</v>
      </c>
      <c r="H173">
        <v>1</v>
      </c>
      <c r="I173" s="1" t="s">
        <v>59</v>
      </c>
      <c r="J173">
        <v>0</v>
      </c>
      <c r="K173">
        <v>0</v>
      </c>
      <c r="L173">
        <v>0</v>
      </c>
      <c r="N173">
        <v>0</v>
      </c>
      <c r="O173">
        <v>31772</v>
      </c>
      <c r="P173">
        <v>31772</v>
      </c>
      <c r="Q173">
        <v>0</v>
      </c>
      <c r="R173">
        <v>55</v>
      </c>
      <c r="S173">
        <v>2.1999999999999999E-2</v>
      </c>
      <c r="T173">
        <v>2940</v>
      </c>
    </row>
    <row r="174" spans="1:20" x14ac:dyDescent="0.2">
      <c r="B174" s="1" t="s">
        <v>349</v>
      </c>
      <c r="C174" s="1" t="s">
        <v>350</v>
      </c>
      <c r="D174" s="1" t="s">
        <v>58</v>
      </c>
      <c r="E174" s="1" t="s">
        <v>59</v>
      </c>
      <c r="F174">
        <v>0</v>
      </c>
      <c r="G174">
        <v>41205</v>
      </c>
      <c r="H174">
        <v>1</v>
      </c>
      <c r="I174" s="1" t="s">
        <v>59</v>
      </c>
      <c r="J174">
        <v>0</v>
      </c>
      <c r="K174">
        <v>0</v>
      </c>
      <c r="L174">
        <v>0</v>
      </c>
      <c r="N174">
        <v>0</v>
      </c>
      <c r="O174">
        <v>41205</v>
      </c>
      <c r="P174">
        <v>41205</v>
      </c>
      <c r="Q174">
        <v>0</v>
      </c>
      <c r="R174">
        <v>65</v>
      </c>
      <c r="S174">
        <v>2.5999999999999999E-2</v>
      </c>
      <c r="T174">
        <v>1760</v>
      </c>
    </row>
    <row r="175" spans="1:20" x14ac:dyDescent="0.2">
      <c r="B175" s="1" t="s">
        <v>58</v>
      </c>
      <c r="C175" s="1" t="s">
        <v>351</v>
      </c>
      <c r="D175" s="1" t="s">
        <v>58</v>
      </c>
      <c r="E175" s="1" t="s">
        <v>59</v>
      </c>
      <c r="F175">
        <v>0</v>
      </c>
      <c r="G175">
        <v>48965</v>
      </c>
      <c r="H175">
        <v>1</v>
      </c>
      <c r="I175" s="1" t="s">
        <v>59</v>
      </c>
      <c r="J175">
        <v>0</v>
      </c>
      <c r="K175">
        <v>0</v>
      </c>
      <c r="L175">
        <v>0</v>
      </c>
      <c r="N175">
        <v>0</v>
      </c>
      <c r="O175">
        <v>48965</v>
      </c>
      <c r="P175">
        <v>48965</v>
      </c>
      <c r="Q175">
        <v>0</v>
      </c>
      <c r="R175">
        <v>64.25</v>
      </c>
      <c r="S175">
        <v>2.5700000000000001E-2</v>
      </c>
      <c r="T175">
        <v>0</v>
      </c>
    </row>
    <row r="176" spans="1:20" x14ac:dyDescent="0.2">
      <c r="B176" s="1" t="s">
        <v>352</v>
      </c>
      <c r="C176" s="1" t="s">
        <v>353</v>
      </c>
      <c r="D176" s="1" t="s">
        <v>58</v>
      </c>
      <c r="E176" s="1" t="s">
        <v>59</v>
      </c>
      <c r="F176">
        <v>0</v>
      </c>
      <c r="G176">
        <v>40720</v>
      </c>
      <c r="H176">
        <v>1</v>
      </c>
      <c r="I176" s="1" t="s">
        <v>59</v>
      </c>
      <c r="J176">
        <v>0</v>
      </c>
      <c r="K176">
        <v>0</v>
      </c>
      <c r="L176">
        <v>0</v>
      </c>
      <c r="N176">
        <v>0</v>
      </c>
      <c r="O176">
        <v>40720</v>
      </c>
      <c r="P176">
        <v>40720</v>
      </c>
      <c r="Q176">
        <v>0</v>
      </c>
      <c r="R176">
        <v>70</v>
      </c>
      <c r="S176">
        <v>2.8000000000000001E-2</v>
      </c>
      <c r="T176">
        <v>946</v>
      </c>
    </row>
    <row r="177" spans="1:20" x14ac:dyDescent="0.2">
      <c r="B177" s="1" t="s">
        <v>354</v>
      </c>
      <c r="C177" s="1" t="s">
        <v>355</v>
      </c>
      <c r="D177" s="1" t="s">
        <v>58</v>
      </c>
      <c r="E177" s="1" t="s">
        <v>59</v>
      </c>
      <c r="F177">
        <v>0</v>
      </c>
      <c r="G177">
        <v>47654</v>
      </c>
      <c r="H177">
        <v>1</v>
      </c>
      <c r="I177" s="1" t="s">
        <v>59</v>
      </c>
      <c r="J177">
        <v>0</v>
      </c>
      <c r="K177">
        <v>0</v>
      </c>
      <c r="L177">
        <v>0</v>
      </c>
      <c r="N177">
        <v>0</v>
      </c>
      <c r="O177">
        <v>47654</v>
      </c>
      <c r="P177">
        <v>47654</v>
      </c>
      <c r="Q177">
        <v>0</v>
      </c>
      <c r="R177">
        <v>83</v>
      </c>
      <c r="S177">
        <v>3.3000000000000002E-2</v>
      </c>
      <c r="T177">
        <v>2937</v>
      </c>
    </row>
    <row r="178" spans="1:20" x14ac:dyDescent="0.2">
      <c r="B178" s="1" t="s">
        <v>356</v>
      </c>
      <c r="C178" s="1" t="s">
        <v>357</v>
      </c>
      <c r="D178" s="1" t="s">
        <v>58</v>
      </c>
      <c r="E178" s="1" t="s">
        <v>59</v>
      </c>
      <c r="F178">
        <v>0</v>
      </c>
      <c r="G178">
        <v>54591</v>
      </c>
      <c r="H178">
        <v>1</v>
      </c>
      <c r="I178" s="1" t="s">
        <v>59</v>
      </c>
      <c r="J178">
        <v>0</v>
      </c>
      <c r="K178">
        <v>0</v>
      </c>
      <c r="L178">
        <v>0</v>
      </c>
      <c r="N178">
        <v>0</v>
      </c>
      <c r="O178">
        <v>54591</v>
      </c>
      <c r="P178">
        <v>54591</v>
      </c>
      <c r="Q178">
        <v>0</v>
      </c>
      <c r="R178">
        <v>93</v>
      </c>
      <c r="S178">
        <v>3.6999999999999998E-2</v>
      </c>
      <c r="T178">
        <v>2404</v>
      </c>
    </row>
    <row r="179" spans="1:20" x14ac:dyDescent="0.2">
      <c r="B179" s="1" t="s">
        <v>358</v>
      </c>
      <c r="C179" s="1" t="s">
        <v>359</v>
      </c>
      <c r="D179" s="1" t="s">
        <v>58</v>
      </c>
      <c r="E179" s="1" t="s">
        <v>59</v>
      </c>
      <c r="F179">
        <v>0</v>
      </c>
      <c r="G179">
        <v>64540</v>
      </c>
      <c r="H179">
        <v>1</v>
      </c>
      <c r="I179" s="1" t="s">
        <v>59</v>
      </c>
      <c r="J179">
        <v>0</v>
      </c>
      <c r="K179">
        <v>0</v>
      </c>
      <c r="L179">
        <v>0</v>
      </c>
      <c r="N179">
        <v>0</v>
      </c>
      <c r="O179">
        <v>64540</v>
      </c>
      <c r="P179">
        <v>64540</v>
      </c>
      <c r="Q179">
        <v>0</v>
      </c>
      <c r="R179">
        <v>103</v>
      </c>
      <c r="S179">
        <v>4.1000000000000002E-2</v>
      </c>
      <c r="T179">
        <v>855</v>
      </c>
    </row>
    <row r="180" spans="1:20" x14ac:dyDescent="0.2">
      <c r="B180" s="1" t="s">
        <v>360</v>
      </c>
      <c r="C180" s="1" t="s">
        <v>361</v>
      </c>
      <c r="D180" s="1" t="s">
        <v>58</v>
      </c>
      <c r="E180" s="1" t="s">
        <v>59</v>
      </c>
      <c r="F180">
        <v>0</v>
      </c>
      <c r="G180">
        <v>78868</v>
      </c>
      <c r="H180">
        <v>1</v>
      </c>
      <c r="I180" s="1" t="s">
        <v>59</v>
      </c>
      <c r="J180">
        <v>0</v>
      </c>
      <c r="K180">
        <v>0</v>
      </c>
      <c r="L180">
        <v>0</v>
      </c>
      <c r="N180">
        <v>0</v>
      </c>
      <c r="O180">
        <v>78868</v>
      </c>
      <c r="P180">
        <v>78868</v>
      </c>
      <c r="Q180">
        <v>0</v>
      </c>
      <c r="R180">
        <v>110</v>
      </c>
      <c r="S180">
        <v>4.3999999999999997E-2</v>
      </c>
      <c r="T180">
        <v>152</v>
      </c>
    </row>
    <row r="181" spans="1:20" x14ac:dyDescent="0.2">
      <c r="B181" s="1" t="s">
        <v>362</v>
      </c>
      <c r="C181" s="1" t="s">
        <v>363</v>
      </c>
      <c r="D181" s="1" t="s">
        <v>58</v>
      </c>
      <c r="E181" s="1" t="s">
        <v>59</v>
      </c>
      <c r="F181">
        <v>0</v>
      </c>
      <c r="G181">
        <v>85340</v>
      </c>
      <c r="H181">
        <v>1</v>
      </c>
      <c r="I181" s="1" t="s">
        <v>59</v>
      </c>
      <c r="J181">
        <v>0</v>
      </c>
      <c r="K181">
        <v>0</v>
      </c>
      <c r="L181">
        <v>0</v>
      </c>
      <c r="N181">
        <v>0</v>
      </c>
      <c r="O181">
        <v>85340</v>
      </c>
      <c r="P181">
        <v>85340</v>
      </c>
      <c r="Q181">
        <v>0</v>
      </c>
      <c r="R181">
        <v>120</v>
      </c>
      <c r="S181">
        <v>4.8000000000000001E-2</v>
      </c>
      <c r="T181">
        <v>181</v>
      </c>
    </row>
    <row r="182" spans="1:20" x14ac:dyDescent="0.2">
      <c r="B182" s="1" t="s">
        <v>364</v>
      </c>
      <c r="C182" s="1" t="s">
        <v>365</v>
      </c>
      <c r="D182" s="1" t="s">
        <v>58</v>
      </c>
      <c r="E182" s="1" t="s">
        <v>59</v>
      </c>
      <c r="F182">
        <v>0</v>
      </c>
      <c r="G182">
        <v>99148</v>
      </c>
      <c r="H182">
        <v>1</v>
      </c>
      <c r="I182" s="1" t="s">
        <v>59</v>
      </c>
      <c r="J182">
        <v>0</v>
      </c>
      <c r="K182">
        <v>0</v>
      </c>
      <c r="L182">
        <v>0</v>
      </c>
      <c r="N182">
        <v>0</v>
      </c>
      <c r="O182">
        <v>99148</v>
      </c>
      <c r="P182">
        <v>99148</v>
      </c>
      <c r="Q182">
        <v>0</v>
      </c>
      <c r="R182">
        <v>125</v>
      </c>
      <c r="S182">
        <v>0.05</v>
      </c>
      <c r="T182">
        <v>522</v>
      </c>
    </row>
    <row r="183" spans="1:20" x14ac:dyDescent="0.2">
      <c r="A183" s="1" t="s">
        <v>154</v>
      </c>
    </row>
    <row r="184" spans="1:20" x14ac:dyDescent="0.2">
      <c r="B184" s="1" t="s">
        <v>366</v>
      </c>
      <c r="C184" s="1" t="s">
        <v>367</v>
      </c>
      <c r="D184" s="1" t="s">
        <v>58</v>
      </c>
      <c r="E184" s="1" t="s">
        <v>59</v>
      </c>
      <c r="F184">
        <v>0</v>
      </c>
      <c r="G184">
        <v>930341</v>
      </c>
      <c r="H184">
        <v>1</v>
      </c>
      <c r="I184" s="1" t="s">
        <v>59</v>
      </c>
      <c r="J184">
        <v>0</v>
      </c>
      <c r="K184">
        <v>0</v>
      </c>
      <c r="L184">
        <v>0</v>
      </c>
      <c r="N184">
        <v>0</v>
      </c>
      <c r="O184">
        <v>930341</v>
      </c>
      <c r="P184">
        <v>930341</v>
      </c>
      <c r="Q184">
        <v>0</v>
      </c>
      <c r="R184">
        <v>1375</v>
      </c>
      <c r="S184">
        <v>0.55000000000000004</v>
      </c>
      <c r="T184">
        <v>2</v>
      </c>
    </row>
    <row r="185" spans="1:20" x14ac:dyDescent="0.2">
      <c r="A185" s="1" t="s">
        <v>55</v>
      </c>
    </row>
    <row r="186" spans="1:20" x14ac:dyDescent="0.2">
      <c r="B186" s="1" t="s">
        <v>368</v>
      </c>
      <c r="C186" s="1" t="s">
        <v>369</v>
      </c>
      <c r="D186" s="1" t="s">
        <v>58</v>
      </c>
      <c r="E186" s="1" t="s">
        <v>59</v>
      </c>
      <c r="F186">
        <v>0</v>
      </c>
      <c r="G186">
        <v>727846</v>
      </c>
      <c r="H186">
        <v>1</v>
      </c>
      <c r="I186" s="1" t="s">
        <v>59</v>
      </c>
      <c r="J186">
        <v>0</v>
      </c>
      <c r="K186">
        <v>0</v>
      </c>
      <c r="L186">
        <v>0</v>
      </c>
      <c r="N186">
        <v>0</v>
      </c>
      <c r="O186">
        <v>727846</v>
      </c>
      <c r="P186">
        <v>727846</v>
      </c>
      <c r="Q186">
        <v>0</v>
      </c>
      <c r="R186">
        <v>793</v>
      </c>
      <c r="S186">
        <v>0.317</v>
      </c>
      <c r="T186">
        <v>12</v>
      </c>
    </row>
    <row r="187" spans="1:20" x14ac:dyDescent="0.2">
      <c r="B187" s="1" t="s">
        <v>370</v>
      </c>
      <c r="C187" s="1" t="s">
        <v>371</v>
      </c>
      <c r="D187" s="1" t="s">
        <v>58</v>
      </c>
      <c r="E187" s="1" t="s">
        <v>59</v>
      </c>
      <c r="F187">
        <v>0</v>
      </c>
      <c r="G187">
        <v>916447</v>
      </c>
      <c r="H187">
        <v>1</v>
      </c>
      <c r="I187" s="1" t="s">
        <v>59</v>
      </c>
      <c r="J187">
        <v>0</v>
      </c>
      <c r="K187">
        <v>0</v>
      </c>
      <c r="L187">
        <v>0</v>
      </c>
      <c r="N187">
        <v>0</v>
      </c>
      <c r="O187">
        <v>916447</v>
      </c>
      <c r="P187">
        <v>916447</v>
      </c>
      <c r="Q187">
        <v>0</v>
      </c>
      <c r="R187">
        <v>845</v>
      </c>
      <c r="S187">
        <v>0.33800000000000002</v>
      </c>
      <c r="T187">
        <v>12</v>
      </c>
    </row>
    <row r="188" spans="1:20" x14ac:dyDescent="0.2">
      <c r="B188" s="1" t="s">
        <v>372</v>
      </c>
      <c r="C188" s="1" t="s">
        <v>373</v>
      </c>
      <c r="D188" s="1" t="s">
        <v>58</v>
      </c>
      <c r="E188" s="1" t="s">
        <v>59</v>
      </c>
      <c r="F188">
        <v>0</v>
      </c>
      <c r="G188">
        <v>1032780</v>
      </c>
      <c r="H188">
        <v>1</v>
      </c>
      <c r="I188" s="1" t="s">
        <v>59</v>
      </c>
      <c r="J188">
        <v>0</v>
      </c>
      <c r="K188">
        <v>0</v>
      </c>
      <c r="L188">
        <v>0</v>
      </c>
      <c r="N188">
        <v>0</v>
      </c>
      <c r="O188">
        <v>1032780</v>
      </c>
      <c r="P188">
        <v>1032780</v>
      </c>
      <c r="Q188">
        <v>0</v>
      </c>
      <c r="R188">
        <v>898</v>
      </c>
      <c r="S188">
        <v>0.35899999999999999</v>
      </c>
      <c r="T188">
        <v>0</v>
      </c>
    </row>
    <row r="189" spans="1:20" x14ac:dyDescent="0.2">
      <c r="B189" s="1" t="s">
        <v>374</v>
      </c>
      <c r="C189" s="1" t="s">
        <v>375</v>
      </c>
      <c r="D189" s="1" t="s">
        <v>58</v>
      </c>
      <c r="E189" s="1" t="s">
        <v>59</v>
      </c>
      <c r="F189">
        <v>0</v>
      </c>
      <c r="G189">
        <v>1240307</v>
      </c>
      <c r="H189">
        <v>1</v>
      </c>
      <c r="I189" s="1" t="s">
        <v>59</v>
      </c>
      <c r="J189">
        <v>0</v>
      </c>
      <c r="K189">
        <v>0</v>
      </c>
      <c r="L189">
        <v>0</v>
      </c>
      <c r="N189">
        <v>0</v>
      </c>
      <c r="O189">
        <v>1240307</v>
      </c>
      <c r="P189">
        <v>1240307</v>
      </c>
      <c r="Q189">
        <v>0</v>
      </c>
      <c r="R189">
        <v>978</v>
      </c>
      <c r="S189">
        <v>0.39100000000000001</v>
      </c>
      <c r="T189">
        <v>13</v>
      </c>
    </row>
    <row r="190" spans="1:20" x14ac:dyDescent="0.2">
      <c r="B190" s="1" t="s">
        <v>376</v>
      </c>
      <c r="C190" s="1" t="s">
        <v>377</v>
      </c>
      <c r="D190" s="1" t="s">
        <v>58</v>
      </c>
      <c r="E190" s="1" t="s">
        <v>59</v>
      </c>
      <c r="F190">
        <v>0</v>
      </c>
      <c r="G190">
        <v>100799</v>
      </c>
      <c r="H190">
        <v>1</v>
      </c>
      <c r="I190" s="1" t="s">
        <v>59</v>
      </c>
      <c r="J190">
        <v>0</v>
      </c>
      <c r="K190">
        <v>0</v>
      </c>
      <c r="L190">
        <v>0</v>
      </c>
      <c r="N190">
        <v>0</v>
      </c>
      <c r="O190">
        <v>100799</v>
      </c>
      <c r="P190">
        <v>100799</v>
      </c>
      <c r="Q190">
        <v>0</v>
      </c>
      <c r="R190">
        <v>190</v>
      </c>
      <c r="S190">
        <v>7.5999999999999998E-2</v>
      </c>
      <c r="T190">
        <v>127</v>
      </c>
    </row>
    <row r="191" spans="1:20" x14ac:dyDescent="0.2">
      <c r="B191" s="1" t="s">
        <v>378</v>
      </c>
      <c r="C191" s="1" t="s">
        <v>379</v>
      </c>
      <c r="D191" s="1" t="s">
        <v>58</v>
      </c>
      <c r="E191" s="1" t="s">
        <v>59</v>
      </c>
      <c r="F191">
        <v>0</v>
      </c>
      <c r="G191">
        <v>124092</v>
      </c>
      <c r="H191">
        <v>1</v>
      </c>
      <c r="I191" s="1" t="s">
        <v>59</v>
      </c>
      <c r="J191">
        <v>0</v>
      </c>
      <c r="K191">
        <v>0</v>
      </c>
      <c r="L191">
        <v>0</v>
      </c>
      <c r="N191">
        <v>0</v>
      </c>
      <c r="O191">
        <v>124092</v>
      </c>
      <c r="P191">
        <v>124092</v>
      </c>
      <c r="Q191">
        <v>0</v>
      </c>
      <c r="R191">
        <v>223</v>
      </c>
      <c r="S191">
        <v>8.8999999999999996E-2</v>
      </c>
      <c r="T191">
        <v>34</v>
      </c>
    </row>
    <row r="192" spans="1:20" x14ac:dyDescent="0.2">
      <c r="B192" s="1" t="s">
        <v>380</v>
      </c>
      <c r="C192" s="1" t="s">
        <v>381</v>
      </c>
      <c r="D192" s="1" t="s">
        <v>58</v>
      </c>
      <c r="E192" s="1" t="s">
        <v>59</v>
      </c>
      <c r="F192">
        <v>0</v>
      </c>
      <c r="G192">
        <v>135258</v>
      </c>
      <c r="H192">
        <v>1</v>
      </c>
      <c r="I192" s="1" t="s">
        <v>59</v>
      </c>
      <c r="J192">
        <v>0</v>
      </c>
      <c r="K192">
        <v>0</v>
      </c>
      <c r="L192">
        <v>0</v>
      </c>
      <c r="N192">
        <v>0</v>
      </c>
      <c r="O192">
        <v>135258</v>
      </c>
      <c r="P192">
        <v>135258</v>
      </c>
      <c r="Q192">
        <v>0</v>
      </c>
      <c r="R192">
        <v>240</v>
      </c>
      <c r="S192">
        <v>9.6000000000000002E-2</v>
      </c>
      <c r="T192">
        <v>185</v>
      </c>
    </row>
    <row r="193" spans="1:20" x14ac:dyDescent="0.2">
      <c r="B193" s="1" t="s">
        <v>382</v>
      </c>
      <c r="C193" s="1" t="s">
        <v>383</v>
      </c>
      <c r="D193" s="1" t="s">
        <v>58</v>
      </c>
      <c r="E193" s="1" t="s">
        <v>59</v>
      </c>
      <c r="F193">
        <v>0</v>
      </c>
      <c r="G193">
        <v>156427</v>
      </c>
      <c r="H193">
        <v>1</v>
      </c>
      <c r="I193" s="1" t="s">
        <v>59</v>
      </c>
      <c r="J193">
        <v>0</v>
      </c>
      <c r="K193">
        <v>0</v>
      </c>
      <c r="L193">
        <v>0</v>
      </c>
      <c r="N193">
        <v>0</v>
      </c>
      <c r="O193">
        <v>156427</v>
      </c>
      <c r="P193">
        <v>156427</v>
      </c>
      <c r="Q193">
        <v>0</v>
      </c>
      <c r="R193">
        <v>275</v>
      </c>
      <c r="S193">
        <v>0.11</v>
      </c>
      <c r="T193">
        <v>0</v>
      </c>
    </row>
    <row r="194" spans="1:20" x14ac:dyDescent="0.2">
      <c r="B194" s="1" t="s">
        <v>384</v>
      </c>
      <c r="C194" s="1" t="s">
        <v>385</v>
      </c>
      <c r="D194" s="1" t="s">
        <v>58</v>
      </c>
      <c r="E194" s="1" t="s">
        <v>59</v>
      </c>
      <c r="F194">
        <v>0</v>
      </c>
      <c r="G194">
        <v>186592</v>
      </c>
      <c r="H194">
        <v>1</v>
      </c>
      <c r="I194" s="1" t="s">
        <v>59</v>
      </c>
      <c r="J194">
        <v>0</v>
      </c>
      <c r="K194">
        <v>0</v>
      </c>
      <c r="L194">
        <v>0</v>
      </c>
      <c r="N194">
        <v>0</v>
      </c>
      <c r="O194">
        <v>186592</v>
      </c>
      <c r="P194">
        <v>186592</v>
      </c>
      <c r="Q194">
        <v>0</v>
      </c>
      <c r="R194">
        <v>310</v>
      </c>
      <c r="S194">
        <v>0.124</v>
      </c>
      <c r="T194">
        <v>2</v>
      </c>
    </row>
    <row r="195" spans="1:20" x14ac:dyDescent="0.2">
      <c r="B195" s="1" t="s">
        <v>386</v>
      </c>
      <c r="C195" s="1" t="s">
        <v>387</v>
      </c>
      <c r="D195" s="1" t="s">
        <v>58</v>
      </c>
      <c r="E195" s="1" t="s">
        <v>59</v>
      </c>
      <c r="F195">
        <v>0</v>
      </c>
      <c r="G195">
        <v>237601</v>
      </c>
      <c r="H195">
        <v>1</v>
      </c>
      <c r="I195" s="1" t="s">
        <v>59</v>
      </c>
      <c r="J195">
        <v>0</v>
      </c>
      <c r="K195">
        <v>0</v>
      </c>
      <c r="L195">
        <v>0</v>
      </c>
      <c r="N195">
        <v>0</v>
      </c>
      <c r="O195">
        <v>237601</v>
      </c>
      <c r="P195">
        <v>237601</v>
      </c>
      <c r="Q195">
        <v>0</v>
      </c>
      <c r="R195">
        <v>328</v>
      </c>
      <c r="S195">
        <v>0.13100000000000001</v>
      </c>
      <c r="T195">
        <v>39</v>
      </c>
    </row>
    <row r="196" spans="1:20" x14ac:dyDescent="0.2">
      <c r="A196" s="1" t="s">
        <v>388</v>
      </c>
    </row>
    <row r="197" spans="1:20" x14ac:dyDescent="0.2">
      <c r="B197" s="1" t="s">
        <v>58</v>
      </c>
      <c r="C197" s="1" t="s">
        <v>389</v>
      </c>
      <c r="D197" s="1" t="s">
        <v>58</v>
      </c>
      <c r="E197" s="1" t="s">
        <v>59</v>
      </c>
      <c r="F197">
        <v>0</v>
      </c>
      <c r="G197">
        <v>1992652</v>
      </c>
      <c r="H197">
        <v>1</v>
      </c>
      <c r="I197" s="1" t="s">
        <v>59</v>
      </c>
      <c r="J197">
        <v>0</v>
      </c>
      <c r="K197">
        <v>0</v>
      </c>
      <c r="L197">
        <v>0</v>
      </c>
      <c r="N197">
        <v>0</v>
      </c>
      <c r="O197">
        <v>1992652</v>
      </c>
      <c r="P197">
        <v>1992652</v>
      </c>
      <c r="Q197">
        <v>0</v>
      </c>
      <c r="R197">
        <v>1925</v>
      </c>
      <c r="S197">
        <v>0.77</v>
      </c>
      <c r="T197">
        <v>1</v>
      </c>
    </row>
    <row r="198" spans="1:20" x14ac:dyDescent="0.2">
      <c r="B198" s="1" t="s">
        <v>390</v>
      </c>
      <c r="C198" s="1" t="s">
        <v>391</v>
      </c>
      <c r="D198" s="1" t="s">
        <v>58</v>
      </c>
      <c r="E198" s="1" t="s">
        <v>59</v>
      </c>
      <c r="F198">
        <v>0</v>
      </c>
      <c r="G198">
        <v>1530860</v>
      </c>
      <c r="H198">
        <v>1</v>
      </c>
      <c r="I198" s="1" t="s">
        <v>59</v>
      </c>
      <c r="J198">
        <v>0</v>
      </c>
      <c r="K198">
        <v>0</v>
      </c>
      <c r="L198">
        <v>0</v>
      </c>
      <c r="N198">
        <v>0</v>
      </c>
      <c r="O198">
        <v>1530860</v>
      </c>
      <c r="P198">
        <v>1530860</v>
      </c>
      <c r="Q198">
        <v>0</v>
      </c>
      <c r="R198">
        <v>1925</v>
      </c>
      <c r="S198">
        <v>0.77</v>
      </c>
      <c r="T198">
        <v>10</v>
      </c>
    </row>
    <row r="199" spans="1:20" x14ac:dyDescent="0.2">
      <c r="A199" s="1" t="s">
        <v>154</v>
      </c>
    </row>
    <row r="200" spans="1:20" x14ac:dyDescent="0.2">
      <c r="B200" s="1" t="s">
        <v>392</v>
      </c>
      <c r="C200" s="1" t="s">
        <v>393</v>
      </c>
      <c r="D200" s="1" t="s">
        <v>58</v>
      </c>
      <c r="E200" s="1" t="s">
        <v>59</v>
      </c>
      <c r="F200">
        <v>0</v>
      </c>
      <c r="G200">
        <v>182827</v>
      </c>
      <c r="H200">
        <v>1</v>
      </c>
      <c r="I200" s="1" t="s">
        <v>59</v>
      </c>
      <c r="J200">
        <v>0</v>
      </c>
      <c r="K200">
        <v>0</v>
      </c>
      <c r="L200">
        <v>0</v>
      </c>
      <c r="N200">
        <v>0</v>
      </c>
      <c r="O200">
        <v>182827</v>
      </c>
      <c r="P200">
        <v>182827</v>
      </c>
      <c r="Q200">
        <v>0</v>
      </c>
      <c r="R200">
        <v>125</v>
      </c>
      <c r="S200">
        <v>0.05</v>
      </c>
      <c r="T200">
        <v>0</v>
      </c>
    </row>
    <row r="201" spans="1:20" x14ac:dyDescent="0.2">
      <c r="B201" s="1" t="s">
        <v>394</v>
      </c>
      <c r="C201" s="1" t="s">
        <v>395</v>
      </c>
      <c r="D201" s="1" t="s">
        <v>58</v>
      </c>
      <c r="E201" s="1" t="s">
        <v>59</v>
      </c>
      <c r="F201">
        <v>0</v>
      </c>
      <c r="G201">
        <v>161331</v>
      </c>
      <c r="H201">
        <v>1</v>
      </c>
      <c r="I201" s="1" t="s">
        <v>59</v>
      </c>
      <c r="J201">
        <v>0</v>
      </c>
      <c r="K201">
        <v>0</v>
      </c>
      <c r="L201">
        <v>0</v>
      </c>
      <c r="N201">
        <v>0</v>
      </c>
      <c r="O201">
        <v>161331</v>
      </c>
      <c r="P201">
        <v>161331</v>
      </c>
      <c r="Q201">
        <v>0</v>
      </c>
      <c r="R201">
        <v>125</v>
      </c>
      <c r="S201">
        <v>0.05</v>
      </c>
      <c r="T201">
        <v>0</v>
      </c>
    </row>
    <row r="202" spans="1:20" x14ac:dyDescent="0.2">
      <c r="B202" s="1" t="s">
        <v>396</v>
      </c>
      <c r="C202" s="1" t="s">
        <v>397</v>
      </c>
      <c r="D202" s="1" t="s">
        <v>58</v>
      </c>
      <c r="E202" s="1" t="s">
        <v>59</v>
      </c>
      <c r="F202">
        <v>0</v>
      </c>
      <c r="G202">
        <v>255903</v>
      </c>
      <c r="H202">
        <v>1</v>
      </c>
      <c r="I202" s="1" t="s">
        <v>59</v>
      </c>
      <c r="J202">
        <v>0</v>
      </c>
      <c r="K202">
        <v>0</v>
      </c>
      <c r="L202">
        <v>0</v>
      </c>
      <c r="N202">
        <v>0</v>
      </c>
      <c r="O202">
        <v>255903</v>
      </c>
      <c r="P202">
        <v>255903</v>
      </c>
      <c r="Q202">
        <v>0</v>
      </c>
      <c r="R202">
        <v>125</v>
      </c>
      <c r="S202">
        <v>0.05</v>
      </c>
      <c r="T202">
        <v>0</v>
      </c>
    </row>
    <row r="203" spans="1:20" x14ac:dyDescent="0.2">
      <c r="B203" s="1" t="s">
        <v>398</v>
      </c>
      <c r="C203" s="1" t="s">
        <v>399</v>
      </c>
      <c r="D203" s="1" t="s">
        <v>58</v>
      </c>
      <c r="E203" s="1" t="s">
        <v>59</v>
      </c>
      <c r="F203">
        <v>0</v>
      </c>
      <c r="G203">
        <v>197061</v>
      </c>
      <c r="H203">
        <v>1</v>
      </c>
      <c r="I203" s="1" t="s">
        <v>59</v>
      </c>
      <c r="J203">
        <v>0</v>
      </c>
      <c r="K203">
        <v>0</v>
      </c>
      <c r="L203">
        <v>0</v>
      </c>
      <c r="N203">
        <v>0</v>
      </c>
      <c r="O203">
        <v>197061</v>
      </c>
      <c r="P203">
        <v>197061</v>
      </c>
      <c r="Q203">
        <v>0</v>
      </c>
      <c r="R203">
        <v>125</v>
      </c>
      <c r="S203">
        <v>0.05</v>
      </c>
      <c r="T203">
        <v>0</v>
      </c>
    </row>
    <row r="204" spans="1:20" x14ac:dyDescent="0.2">
      <c r="B204" s="1" t="s">
        <v>400</v>
      </c>
      <c r="C204" s="1" t="s">
        <v>401</v>
      </c>
      <c r="D204" s="1" t="s">
        <v>58</v>
      </c>
      <c r="E204" s="1" t="s">
        <v>59</v>
      </c>
      <c r="F204">
        <v>0</v>
      </c>
      <c r="G204">
        <v>167856</v>
      </c>
      <c r="H204">
        <v>1</v>
      </c>
      <c r="I204" s="1" t="s">
        <v>59</v>
      </c>
      <c r="J204">
        <v>0</v>
      </c>
      <c r="K204">
        <v>0</v>
      </c>
      <c r="L204">
        <v>0</v>
      </c>
      <c r="N204">
        <v>0</v>
      </c>
      <c r="O204">
        <v>167856</v>
      </c>
      <c r="P204">
        <v>167856</v>
      </c>
      <c r="Q204">
        <v>0</v>
      </c>
      <c r="R204">
        <v>125</v>
      </c>
      <c r="S204">
        <v>0.05</v>
      </c>
      <c r="T204">
        <v>0</v>
      </c>
    </row>
    <row r="205" spans="1:20" x14ac:dyDescent="0.2">
      <c r="B205" s="1" t="s">
        <v>402</v>
      </c>
      <c r="C205" s="1" t="s">
        <v>403</v>
      </c>
      <c r="D205" s="1" t="s">
        <v>58</v>
      </c>
      <c r="E205" s="1" t="s">
        <v>59</v>
      </c>
      <c r="F205">
        <v>0</v>
      </c>
      <c r="G205">
        <v>257086</v>
      </c>
      <c r="H205">
        <v>1</v>
      </c>
      <c r="I205" s="1" t="s">
        <v>59</v>
      </c>
      <c r="J205">
        <v>0</v>
      </c>
      <c r="K205">
        <v>0</v>
      </c>
      <c r="L205">
        <v>0</v>
      </c>
      <c r="N205">
        <v>0</v>
      </c>
      <c r="O205">
        <v>257086</v>
      </c>
      <c r="P205">
        <v>257086</v>
      </c>
      <c r="Q205">
        <v>0</v>
      </c>
      <c r="R205">
        <v>125</v>
      </c>
      <c r="S205">
        <v>0.05</v>
      </c>
      <c r="T205">
        <v>0</v>
      </c>
    </row>
    <row r="206" spans="1:20" x14ac:dyDescent="0.2">
      <c r="B206" s="1" t="s">
        <v>404</v>
      </c>
      <c r="C206" s="1" t="s">
        <v>405</v>
      </c>
      <c r="D206" s="1" t="s">
        <v>58</v>
      </c>
      <c r="E206" s="1" t="s">
        <v>59</v>
      </c>
      <c r="F206">
        <v>0</v>
      </c>
      <c r="G206">
        <v>200561</v>
      </c>
      <c r="H206">
        <v>1</v>
      </c>
      <c r="I206" s="1" t="s">
        <v>59</v>
      </c>
      <c r="J206">
        <v>0</v>
      </c>
      <c r="K206">
        <v>0</v>
      </c>
      <c r="L206">
        <v>0</v>
      </c>
      <c r="N206">
        <v>0</v>
      </c>
      <c r="O206">
        <v>200561</v>
      </c>
      <c r="P206">
        <v>200561</v>
      </c>
      <c r="Q206">
        <v>0</v>
      </c>
      <c r="R206">
        <v>125</v>
      </c>
      <c r="S206">
        <v>0.05</v>
      </c>
      <c r="T206">
        <v>0</v>
      </c>
    </row>
    <row r="207" spans="1:20" x14ac:dyDescent="0.2">
      <c r="A207" s="1" t="s">
        <v>184</v>
      </c>
    </row>
    <row r="208" spans="1:20" x14ac:dyDescent="0.2">
      <c r="B208" s="1" t="s">
        <v>406</v>
      </c>
      <c r="C208" s="1" t="s">
        <v>407</v>
      </c>
      <c r="D208" s="1" t="s">
        <v>58</v>
      </c>
      <c r="E208" s="1" t="s">
        <v>59</v>
      </c>
      <c r="F208">
        <v>0</v>
      </c>
      <c r="G208">
        <v>1010966</v>
      </c>
      <c r="H208">
        <v>1</v>
      </c>
      <c r="I208" s="1" t="s">
        <v>59</v>
      </c>
      <c r="J208">
        <v>0</v>
      </c>
      <c r="K208">
        <v>0</v>
      </c>
      <c r="L208">
        <v>0</v>
      </c>
      <c r="N208">
        <v>0</v>
      </c>
      <c r="O208">
        <v>1010966</v>
      </c>
      <c r="P208">
        <v>1010966</v>
      </c>
      <c r="Q208">
        <v>0</v>
      </c>
      <c r="R208">
        <v>2075</v>
      </c>
      <c r="S208">
        <v>0.83</v>
      </c>
      <c r="T208">
        <v>14</v>
      </c>
    </row>
    <row r="209" spans="1:20" x14ac:dyDescent="0.2">
      <c r="B209" s="1" t="s">
        <v>408</v>
      </c>
      <c r="C209" s="1" t="s">
        <v>409</v>
      </c>
      <c r="D209" s="1" t="s">
        <v>58</v>
      </c>
      <c r="E209" s="1" t="s">
        <v>59</v>
      </c>
      <c r="F209">
        <v>0</v>
      </c>
      <c r="G209">
        <v>1377669</v>
      </c>
      <c r="H209">
        <v>1</v>
      </c>
      <c r="I209" s="1" t="s">
        <v>59</v>
      </c>
      <c r="J209">
        <v>0</v>
      </c>
      <c r="K209">
        <v>0</v>
      </c>
      <c r="L209">
        <v>0</v>
      </c>
      <c r="N209">
        <v>0</v>
      </c>
      <c r="O209">
        <v>1377669</v>
      </c>
      <c r="P209">
        <v>1377669</v>
      </c>
      <c r="Q209">
        <v>0</v>
      </c>
      <c r="R209">
        <v>2075</v>
      </c>
      <c r="S209">
        <v>0.83</v>
      </c>
      <c r="T209">
        <v>26</v>
      </c>
    </row>
    <row r="210" spans="1:20" x14ac:dyDescent="0.2">
      <c r="B210" s="1" t="s">
        <v>410</v>
      </c>
      <c r="C210" s="1" t="s">
        <v>411</v>
      </c>
      <c r="D210" s="1" t="s">
        <v>58</v>
      </c>
      <c r="E210" s="1" t="s">
        <v>59</v>
      </c>
      <c r="F210">
        <v>0</v>
      </c>
      <c r="G210">
        <v>854084</v>
      </c>
      <c r="H210">
        <v>1</v>
      </c>
      <c r="I210" s="1" t="s">
        <v>59</v>
      </c>
      <c r="J210">
        <v>0</v>
      </c>
      <c r="K210">
        <v>0</v>
      </c>
      <c r="L210">
        <v>0</v>
      </c>
      <c r="N210">
        <v>0</v>
      </c>
      <c r="O210">
        <v>854084</v>
      </c>
      <c r="P210">
        <v>854084</v>
      </c>
      <c r="Q210">
        <v>0</v>
      </c>
      <c r="R210">
        <v>2025</v>
      </c>
      <c r="S210">
        <v>0.81</v>
      </c>
      <c r="T210">
        <v>0</v>
      </c>
    </row>
    <row r="211" spans="1:20" x14ac:dyDescent="0.2">
      <c r="B211" s="1" t="s">
        <v>412</v>
      </c>
      <c r="C211" s="1" t="s">
        <v>413</v>
      </c>
      <c r="D211" s="1" t="s">
        <v>58</v>
      </c>
      <c r="E211" s="1" t="s">
        <v>59</v>
      </c>
      <c r="F211">
        <v>0</v>
      </c>
      <c r="G211">
        <v>1386127</v>
      </c>
      <c r="H211">
        <v>1</v>
      </c>
      <c r="I211" s="1" t="s">
        <v>59</v>
      </c>
      <c r="J211">
        <v>0</v>
      </c>
      <c r="K211">
        <v>0</v>
      </c>
      <c r="L211">
        <v>0</v>
      </c>
      <c r="N211">
        <v>0</v>
      </c>
      <c r="O211">
        <v>1386127</v>
      </c>
      <c r="P211">
        <v>1386127</v>
      </c>
      <c r="Q211">
        <v>0</v>
      </c>
      <c r="R211">
        <v>3000</v>
      </c>
      <c r="S211">
        <v>1.2</v>
      </c>
      <c r="T211">
        <v>25</v>
      </c>
    </row>
    <row r="212" spans="1:20" x14ac:dyDescent="0.2">
      <c r="B212" s="1" t="s">
        <v>414</v>
      </c>
      <c r="C212" s="1" t="s">
        <v>415</v>
      </c>
      <c r="D212" s="1" t="s">
        <v>58</v>
      </c>
      <c r="E212" s="1" t="s">
        <v>59</v>
      </c>
      <c r="F212">
        <v>0</v>
      </c>
      <c r="G212">
        <v>1378979</v>
      </c>
      <c r="H212">
        <v>1</v>
      </c>
      <c r="I212" s="1" t="s">
        <v>59</v>
      </c>
      <c r="J212">
        <v>0</v>
      </c>
      <c r="K212">
        <v>0</v>
      </c>
      <c r="L212">
        <v>0</v>
      </c>
      <c r="N212">
        <v>0</v>
      </c>
      <c r="O212">
        <v>1378979</v>
      </c>
      <c r="P212">
        <v>1378979</v>
      </c>
      <c r="Q212">
        <v>0</v>
      </c>
      <c r="R212">
        <v>3000</v>
      </c>
      <c r="S212">
        <v>1.2</v>
      </c>
      <c r="T212">
        <v>4</v>
      </c>
    </row>
    <row r="213" spans="1:20" x14ac:dyDescent="0.2">
      <c r="B213" s="1" t="s">
        <v>416</v>
      </c>
      <c r="C213" s="1" t="s">
        <v>417</v>
      </c>
      <c r="D213" s="1" t="s">
        <v>58</v>
      </c>
      <c r="E213" s="1" t="s">
        <v>59</v>
      </c>
      <c r="F213">
        <v>0</v>
      </c>
      <c r="G213">
        <v>2078806</v>
      </c>
      <c r="H213">
        <v>1</v>
      </c>
      <c r="I213" s="1" t="s">
        <v>59</v>
      </c>
      <c r="J213">
        <v>0</v>
      </c>
      <c r="K213">
        <v>0</v>
      </c>
      <c r="L213">
        <v>0</v>
      </c>
      <c r="N213">
        <v>0</v>
      </c>
      <c r="O213">
        <v>2078806</v>
      </c>
      <c r="P213">
        <v>2078806</v>
      </c>
      <c r="Q213">
        <v>0</v>
      </c>
      <c r="R213">
        <v>5250</v>
      </c>
      <c r="S213">
        <v>2.1</v>
      </c>
      <c r="T213">
        <v>40</v>
      </c>
    </row>
    <row r="214" spans="1:20" x14ac:dyDescent="0.2">
      <c r="B214" s="1" t="s">
        <v>418</v>
      </c>
      <c r="C214" s="1" t="s">
        <v>419</v>
      </c>
      <c r="D214" s="1" t="s">
        <v>58</v>
      </c>
      <c r="E214" s="1" t="s">
        <v>59</v>
      </c>
      <c r="F214">
        <v>0</v>
      </c>
      <c r="G214">
        <v>2399556</v>
      </c>
      <c r="H214">
        <v>1</v>
      </c>
      <c r="I214" s="1" t="s">
        <v>59</v>
      </c>
      <c r="J214">
        <v>0</v>
      </c>
      <c r="K214">
        <v>0</v>
      </c>
      <c r="L214">
        <v>0</v>
      </c>
      <c r="N214">
        <v>0</v>
      </c>
      <c r="O214">
        <v>2399556</v>
      </c>
      <c r="P214">
        <v>2399556</v>
      </c>
      <c r="Q214">
        <v>0</v>
      </c>
      <c r="R214">
        <v>5250</v>
      </c>
      <c r="S214">
        <v>2.1</v>
      </c>
      <c r="T214">
        <v>26</v>
      </c>
    </row>
    <row r="215" spans="1:20" x14ac:dyDescent="0.2">
      <c r="B215" s="1" t="s">
        <v>420</v>
      </c>
      <c r="C215" s="1" t="s">
        <v>421</v>
      </c>
      <c r="D215" s="1" t="s">
        <v>58</v>
      </c>
      <c r="E215" s="1" t="s">
        <v>59</v>
      </c>
      <c r="F215">
        <v>0</v>
      </c>
      <c r="G215">
        <v>2610774</v>
      </c>
      <c r="H215">
        <v>1</v>
      </c>
      <c r="I215" s="1" t="s">
        <v>59</v>
      </c>
      <c r="J215">
        <v>0</v>
      </c>
      <c r="K215">
        <v>0</v>
      </c>
      <c r="L215">
        <v>0</v>
      </c>
      <c r="N215">
        <v>0</v>
      </c>
      <c r="O215">
        <v>2610774</v>
      </c>
      <c r="P215">
        <v>2610774</v>
      </c>
      <c r="Q215">
        <v>0</v>
      </c>
      <c r="R215">
        <v>5250</v>
      </c>
      <c r="S215">
        <v>2.1</v>
      </c>
      <c r="T215">
        <v>0</v>
      </c>
    </row>
    <row r="216" spans="1:20" x14ac:dyDescent="0.2">
      <c r="A216" s="1" t="s">
        <v>134</v>
      </c>
    </row>
    <row r="217" spans="1:20" x14ac:dyDescent="0.2">
      <c r="B217" s="1" t="s">
        <v>58</v>
      </c>
      <c r="C217" s="1" t="s">
        <v>422</v>
      </c>
      <c r="D217" s="1" t="s">
        <v>58</v>
      </c>
      <c r="E217" s="1" t="s">
        <v>59</v>
      </c>
      <c r="F217">
        <v>0</v>
      </c>
      <c r="G217">
        <v>2675</v>
      </c>
      <c r="H217">
        <v>1</v>
      </c>
      <c r="I217" s="1" t="s">
        <v>59</v>
      </c>
      <c r="J217">
        <v>0</v>
      </c>
      <c r="K217">
        <v>0</v>
      </c>
      <c r="L217">
        <v>0</v>
      </c>
      <c r="N217">
        <v>0</v>
      </c>
      <c r="O217">
        <v>2675</v>
      </c>
      <c r="P217">
        <v>2675</v>
      </c>
      <c r="Q217">
        <v>0</v>
      </c>
      <c r="R217">
        <v>4.5</v>
      </c>
      <c r="S217">
        <v>1.9E-3</v>
      </c>
      <c r="T217">
        <v>0</v>
      </c>
    </row>
    <row r="218" spans="1:20" x14ac:dyDescent="0.2">
      <c r="B218" s="1" t="s">
        <v>58</v>
      </c>
      <c r="C218" s="1" t="s">
        <v>423</v>
      </c>
      <c r="D218" s="1" t="s">
        <v>58</v>
      </c>
      <c r="E218" s="1" t="s">
        <v>59</v>
      </c>
      <c r="F218">
        <v>0</v>
      </c>
      <c r="G218">
        <v>3522</v>
      </c>
      <c r="H218">
        <v>1</v>
      </c>
      <c r="I218" s="1" t="s">
        <v>59</v>
      </c>
      <c r="J218">
        <v>0</v>
      </c>
      <c r="K218">
        <v>0</v>
      </c>
      <c r="L218">
        <v>0</v>
      </c>
      <c r="N218">
        <v>0</v>
      </c>
      <c r="O218">
        <v>3522</v>
      </c>
      <c r="P218">
        <v>3522</v>
      </c>
      <c r="Q218">
        <v>0</v>
      </c>
      <c r="R218">
        <v>4.5</v>
      </c>
      <c r="S218">
        <v>1.9E-3</v>
      </c>
      <c r="T218">
        <v>0</v>
      </c>
    </row>
    <row r="219" spans="1:20" x14ac:dyDescent="0.2">
      <c r="A219" s="1" t="s">
        <v>84</v>
      </c>
    </row>
    <row r="220" spans="1:20" x14ac:dyDescent="0.2">
      <c r="B220" s="1" t="s">
        <v>424</v>
      </c>
      <c r="C220" s="1" t="s">
        <v>425</v>
      </c>
      <c r="D220" s="1" t="s">
        <v>58</v>
      </c>
      <c r="E220" s="1" t="s">
        <v>59</v>
      </c>
      <c r="F220">
        <v>0</v>
      </c>
      <c r="G220">
        <v>207604</v>
      </c>
      <c r="H220">
        <v>1</v>
      </c>
      <c r="I220" s="1" t="s">
        <v>59</v>
      </c>
      <c r="J220">
        <v>0</v>
      </c>
      <c r="K220">
        <v>0</v>
      </c>
      <c r="L220">
        <v>0</v>
      </c>
      <c r="N220">
        <v>0</v>
      </c>
      <c r="O220">
        <v>207604</v>
      </c>
      <c r="P220">
        <v>207604</v>
      </c>
      <c r="Q220">
        <v>0</v>
      </c>
      <c r="R220">
        <v>400</v>
      </c>
      <c r="S220">
        <v>0.16</v>
      </c>
      <c r="T220">
        <v>4</v>
      </c>
    </row>
    <row r="221" spans="1:20" x14ac:dyDescent="0.2">
      <c r="B221" s="1" t="s">
        <v>426</v>
      </c>
      <c r="C221" s="1" t="s">
        <v>427</v>
      </c>
      <c r="D221" s="1" t="s">
        <v>58</v>
      </c>
      <c r="E221" s="1" t="s">
        <v>59</v>
      </c>
      <c r="F221">
        <v>0</v>
      </c>
      <c r="G221">
        <v>272196</v>
      </c>
      <c r="H221">
        <v>1</v>
      </c>
      <c r="I221" s="1" t="s">
        <v>59</v>
      </c>
      <c r="J221">
        <v>0</v>
      </c>
      <c r="K221">
        <v>0</v>
      </c>
      <c r="L221">
        <v>0</v>
      </c>
      <c r="N221">
        <v>0</v>
      </c>
      <c r="O221">
        <v>272196</v>
      </c>
      <c r="P221">
        <v>272196</v>
      </c>
      <c r="Q221">
        <v>0</v>
      </c>
      <c r="R221">
        <v>500</v>
      </c>
      <c r="S221">
        <v>0.2</v>
      </c>
      <c r="T221">
        <v>23</v>
      </c>
    </row>
    <row r="222" spans="1:20" x14ac:dyDescent="0.2">
      <c r="B222" s="1" t="s">
        <v>428</v>
      </c>
      <c r="C222" s="1" t="s">
        <v>429</v>
      </c>
      <c r="D222" s="1" t="s">
        <v>58</v>
      </c>
      <c r="E222" s="1" t="s">
        <v>59</v>
      </c>
      <c r="F222">
        <v>0</v>
      </c>
      <c r="G222">
        <v>207604</v>
      </c>
      <c r="H222">
        <v>1</v>
      </c>
      <c r="I222" s="1" t="s">
        <v>59</v>
      </c>
      <c r="J222">
        <v>0</v>
      </c>
      <c r="K222">
        <v>0</v>
      </c>
      <c r="L222">
        <v>0</v>
      </c>
      <c r="N222">
        <v>0</v>
      </c>
      <c r="O222">
        <v>207604</v>
      </c>
      <c r="P222">
        <v>207604</v>
      </c>
      <c r="Q222">
        <v>0</v>
      </c>
      <c r="R222">
        <v>400</v>
      </c>
      <c r="S222">
        <v>0.16</v>
      </c>
      <c r="T222">
        <v>0</v>
      </c>
    </row>
    <row r="223" spans="1:20" x14ac:dyDescent="0.2">
      <c r="B223" s="1" t="s">
        <v>58</v>
      </c>
      <c r="C223" s="1" t="s">
        <v>430</v>
      </c>
      <c r="D223" s="1" t="s">
        <v>58</v>
      </c>
      <c r="E223" s="1" t="s">
        <v>59</v>
      </c>
      <c r="F223">
        <v>0</v>
      </c>
      <c r="G223">
        <v>348188</v>
      </c>
      <c r="H223">
        <v>1</v>
      </c>
      <c r="I223" s="1" t="s">
        <v>59</v>
      </c>
      <c r="J223">
        <v>0</v>
      </c>
      <c r="K223">
        <v>0</v>
      </c>
      <c r="L223">
        <v>0</v>
      </c>
      <c r="N223">
        <v>0</v>
      </c>
      <c r="O223">
        <v>348188</v>
      </c>
      <c r="P223">
        <v>348188</v>
      </c>
      <c r="Q223">
        <v>0</v>
      </c>
      <c r="R223">
        <v>384</v>
      </c>
      <c r="S223">
        <v>0.16</v>
      </c>
      <c r="T223">
        <v>0</v>
      </c>
    </row>
    <row r="224" spans="1:20" x14ac:dyDescent="0.2">
      <c r="B224" s="1" t="s">
        <v>431</v>
      </c>
      <c r="C224" s="1" t="s">
        <v>432</v>
      </c>
      <c r="D224" s="1" t="s">
        <v>58</v>
      </c>
      <c r="E224" s="1" t="s">
        <v>59</v>
      </c>
      <c r="F224">
        <v>0</v>
      </c>
      <c r="G224">
        <v>638552</v>
      </c>
      <c r="H224">
        <v>1</v>
      </c>
      <c r="I224" s="1" t="s">
        <v>59</v>
      </c>
      <c r="J224">
        <v>0</v>
      </c>
      <c r="K224">
        <v>0</v>
      </c>
      <c r="L224">
        <v>0</v>
      </c>
      <c r="N224">
        <v>0</v>
      </c>
      <c r="O224">
        <v>638552</v>
      </c>
      <c r="P224">
        <v>638552</v>
      </c>
      <c r="Q224">
        <v>0</v>
      </c>
      <c r="R224">
        <v>875</v>
      </c>
      <c r="S224">
        <v>0.35</v>
      </c>
      <c r="T224">
        <v>11</v>
      </c>
    </row>
    <row r="225" spans="2:20" x14ac:dyDescent="0.2">
      <c r="B225" s="1" t="s">
        <v>433</v>
      </c>
      <c r="C225" s="1" t="s">
        <v>434</v>
      </c>
      <c r="D225" s="1" t="s">
        <v>58</v>
      </c>
      <c r="E225" s="1" t="s">
        <v>59</v>
      </c>
      <c r="F225">
        <v>0</v>
      </c>
      <c r="G225">
        <v>577532</v>
      </c>
      <c r="H225">
        <v>1</v>
      </c>
      <c r="I225" s="1" t="s">
        <v>59</v>
      </c>
      <c r="J225">
        <v>0</v>
      </c>
      <c r="K225">
        <v>0</v>
      </c>
      <c r="L225">
        <v>0</v>
      </c>
      <c r="N225">
        <v>0</v>
      </c>
      <c r="O225">
        <v>577532</v>
      </c>
      <c r="P225">
        <v>577532</v>
      </c>
      <c r="Q225">
        <v>0</v>
      </c>
      <c r="R225">
        <v>875</v>
      </c>
      <c r="S225">
        <v>0.35</v>
      </c>
      <c r="T225">
        <v>13</v>
      </c>
    </row>
    <row r="226" spans="2:20" x14ac:dyDescent="0.2">
      <c r="B226" s="1" t="s">
        <v>435</v>
      </c>
      <c r="C226" s="1" t="s">
        <v>436</v>
      </c>
      <c r="D226" s="1" t="s">
        <v>58</v>
      </c>
      <c r="E226" s="1" t="s">
        <v>59</v>
      </c>
      <c r="F226">
        <v>0</v>
      </c>
      <c r="G226">
        <v>556278</v>
      </c>
      <c r="H226">
        <v>1</v>
      </c>
      <c r="I226" s="1" t="s">
        <v>59</v>
      </c>
      <c r="J226">
        <v>0</v>
      </c>
      <c r="K226">
        <v>0</v>
      </c>
      <c r="L226">
        <v>0</v>
      </c>
      <c r="N226">
        <v>0</v>
      </c>
      <c r="O226">
        <v>556278</v>
      </c>
      <c r="P226">
        <v>556278</v>
      </c>
      <c r="Q226">
        <v>0</v>
      </c>
      <c r="R226">
        <v>875</v>
      </c>
      <c r="S226">
        <v>0.35</v>
      </c>
      <c r="T226">
        <v>4</v>
      </c>
    </row>
    <row r="227" spans="2:20" x14ac:dyDescent="0.2">
      <c r="B227" s="1" t="s">
        <v>437</v>
      </c>
      <c r="C227" s="1" t="s">
        <v>438</v>
      </c>
      <c r="D227" s="1" t="s">
        <v>58</v>
      </c>
      <c r="E227" s="1" t="s">
        <v>59</v>
      </c>
      <c r="F227">
        <v>0</v>
      </c>
      <c r="G227">
        <v>710948</v>
      </c>
      <c r="H227">
        <v>1</v>
      </c>
      <c r="I227" s="1" t="s">
        <v>59</v>
      </c>
      <c r="J227">
        <v>0</v>
      </c>
      <c r="K227">
        <v>0</v>
      </c>
      <c r="L227">
        <v>0</v>
      </c>
      <c r="N227">
        <v>0</v>
      </c>
      <c r="O227">
        <v>710948</v>
      </c>
      <c r="P227">
        <v>710948</v>
      </c>
      <c r="Q227">
        <v>0</v>
      </c>
      <c r="R227">
        <v>975</v>
      </c>
      <c r="S227">
        <v>0.39</v>
      </c>
      <c r="T227">
        <v>3</v>
      </c>
    </row>
    <row r="228" spans="2:20" x14ac:dyDescent="0.2">
      <c r="B228" s="1" t="s">
        <v>439</v>
      </c>
      <c r="C228" s="1" t="s">
        <v>440</v>
      </c>
      <c r="D228" s="1" t="s">
        <v>58</v>
      </c>
      <c r="E228" s="1" t="s">
        <v>59</v>
      </c>
      <c r="F228">
        <v>0</v>
      </c>
      <c r="G228">
        <v>664456</v>
      </c>
      <c r="H228">
        <v>1</v>
      </c>
      <c r="I228" s="1" t="s">
        <v>59</v>
      </c>
      <c r="J228">
        <v>0</v>
      </c>
      <c r="K228">
        <v>0</v>
      </c>
      <c r="L228">
        <v>0</v>
      </c>
      <c r="N228">
        <v>0</v>
      </c>
      <c r="O228">
        <v>664456</v>
      </c>
      <c r="P228">
        <v>664456</v>
      </c>
      <c r="Q228">
        <v>0</v>
      </c>
      <c r="R228">
        <v>975</v>
      </c>
      <c r="S228">
        <v>0.39</v>
      </c>
      <c r="T228">
        <v>0</v>
      </c>
    </row>
    <row r="229" spans="2:20" x14ac:dyDescent="0.2">
      <c r="B229" s="1" t="s">
        <v>441</v>
      </c>
      <c r="C229" s="1" t="s">
        <v>442</v>
      </c>
      <c r="D229" s="1" t="s">
        <v>58</v>
      </c>
      <c r="E229" s="1" t="s">
        <v>59</v>
      </c>
      <c r="F229">
        <v>0</v>
      </c>
      <c r="G229">
        <v>638963</v>
      </c>
      <c r="H229">
        <v>1</v>
      </c>
      <c r="I229" s="1" t="s">
        <v>59</v>
      </c>
      <c r="J229">
        <v>0</v>
      </c>
      <c r="K229">
        <v>0</v>
      </c>
      <c r="L229">
        <v>0</v>
      </c>
      <c r="N229">
        <v>0</v>
      </c>
      <c r="O229">
        <v>638963</v>
      </c>
      <c r="P229">
        <v>638963</v>
      </c>
      <c r="Q229">
        <v>0</v>
      </c>
      <c r="R229">
        <v>975</v>
      </c>
      <c r="S229">
        <v>0.39</v>
      </c>
      <c r="T229">
        <v>1</v>
      </c>
    </row>
    <row r="230" spans="2:20" x14ac:dyDescent="0.2">
      <c r="B230" s="1" t="s">
        <v>58</v>
      </c>
      <c r="C230" s="1" t="s">
        <v>443</v>
      </c>
      <c r="D230" s="1" t="s">
        <v>58</v>
      </c>
      <c r="E230" s="1" t="s">
        <v>59</v>
      </c>
      <c r="F230">
        <v>0</v>
      </c>
      <c r="G230">
        <v>1041067</v>
      </c>
      <c r="H230">
        <v>1</v>
      </c>
      <c r="I230" s="1" t="s">
        <v>59</v>
      </c>
      <c r="J230">
        <v>0</v>
      </c>
      <c r="K230">
        <v>0</v>
      </c>
      <c r="L230">
        <v>0</v>
      </c>
      <c r="N230">
        <v>0</v>
      </c>
      <c r="O230">
        <v>1041067</v>
      </c>
      <c r="P230">
        <v>1041067</v>
      </c>
      <c r="Q230">
        <v>0</v>
      </c>
      <c r="R230">
        <v>936</v>
      </c>
      <c r="S230">
        <v>0.39</v>
      </c>
      <c r="T230">
        <v>0</v>
      </c>
    </row>
    <row r="231" spans="2:20" x14ac:dyDescent="0.2">
      <c r="B231" s="1" t="s">
        <v>444</v>
      </c>
      <c r="C231" s="1" t="s">
        <v>445</v>
      </c>
      <c r="D231" s="1" t="s">
        <v>58</v>
      </c>
      <c r="E231" s="1" t="s">
        <v>59</v>
      </c>
      <c r="F231">
        <v>0</v>
      </c>
      <c r="G231">
        <v>527221</v>
      </c>
      <c r="H231">
        <v>1</v>
      </c>
      <c r="I231" s="1" t="s">
        <v>59</v>
      </c>
      <c r="J231">
        <v>0</v>
      </c>
      <c r="K231">
        <v>0</v>
      </c>
      <c r="L231">
        <v>0</v>
      </c>
      <c r="N231">
        <v>0</v>
      </c>
      <c r="O231">
        <v>527221</v>
      </c>
      <c r="P231">
        <v>527221</v>
      </c>
      <c r="Q231">
        <v>0</v>
      </c>
      <c r="R231">
        <v>975</v>
      </c>
      <c r="S231">
        <v>0.39</v>
      </c>
      <c r="T231">
        <v>4</v>
      </c>
    </row>
    <row r="232" spans="2:20" x14ac:dyDescent="0.2">
      <c r="B232" s="1" t="s">
        <v>446</v>
      </c>
      <c r="C232" s="1" t="s">
        <v>447</v>
      </c>
      <c r="D232" s="1" t="s">
        <v>58</v>
      </c>
      <c r="E232" s="1" t="s">
        <v>59</v>
      </c>
      <c r="F232">
        <v>0</v>
      </c>
      <c r="G232">
        <v>470474</v>
      </c>
      <c r="H232">
        <v>1</v>
      </c>
      <c r="I232" s="1" t="s">
        <v>59</v>
      </c>
      <c r="J232">
        <v>0</v>
      </c>
      <c r="K232">
        <v>0</v>
      </c>
      <c r="L232">
        <v>0</v>
      </c>
      <c r="N232">
        <v>0</v>
      </c>
      <c r="O232">
        <v>470474</v>
      </c>
      <c r="P232">
        <v>470474</v>
      </c>
      <c r="Q232">
        <v>0</v>
      </c>
      <c r="R232">
        <v>975</v>
      </c>
      <c r="S232">
        <v>0.39</v>
      </c>
      <c r="T232">
        <v>0</v>
      </c>
    </row>
    <row r="233" spans="2:20" x14ac:dyDescent="0.2">
      <c r="B233" s="1" t="s">
        <v>448</v>
      </c>
      <c r="C233" s="1" t="s">
        <v>449</v>
      </c>
      <c r="D233" s="1" t="s">
        <v>58</v>
      </c>
      <c r="E233" s="1" t="s">
        <v>59</v>
      </c>
      <c r="F233">
        <v>0</v>
      </c>
      <c r="G233">
        <v>817182</v>
      </c>
      <c r="H233">
        <v>1</v>
      </c>
      <c r="I233" s="1" t="s">
        <v>59</v>
      </c>
      <c r="J233">
        <v>0</v>
      </c>
      <c r="K233">
        <v>0</v>
      </c>
      <c r="L233">
        <v>0</v>
      </c>
      <c r="N233">
        <v>0</v>
      </c>
      <c r="O233">
        <v>817182</v>
      </c>
      <c r="P233">
        <v>817182</v>
      </c>
      <c r="Q233">
        <v>0</v>
      </c>
      <c r="R233">
        <v>1100</v>
      </c>
      <c r="S233">
        <v>0.44</v>
      </c>
      <c r="T233">
        <v>12</v>
      </c>
    </row>
    <row r="234" spans="2:20" x14ac:dyDescent="0.2">
      <c r="B234" s="1" t="s">
        <v>450</v>
      </c>
      <c r="C234" s="1" t="s">
        <v>451</v>
      </c>
      <c r="D234" s="1" t="s">
        <v>58</v>
      </c>
      <c r="E234" s="1" t="s">
        <v>59</v>
      </c>
      <c r="F234">
        <v>0</v>
      </c>
      <c r="G234">
        <v>777731</v>
      </c>
      <c r="H234">
        <v>1</v>
      </c>
      <c r="I234" s="1" t="s">
        <v>59</v>
      </c>
      <c r="J234">
        <v>0</v>
      </c>
      <c r="K234">
        <v>0</v>
      </c>
      <c r="L234">
        <v>0</v>
      </c>
      <c r="N234">
        <v>0</v>
      </c>
      <c r="O234">
        <v>777731</v>
      </c>
      <c r="P234">
        <v>777731</v>
      </c>
      <c r="Q234">
        <v>0</v>
      </c>
      <c r="R234">
        <v>1100</v>
      </c>
      <c r="S234">
        <v>0.44</v>
      </c>
      <c r="T234">
        <v>0</v>
      </c>
    </row>
    <row r="235" spans="2:20" x14ac:dyDescent="0.2">
      <c r="B235" s="1" t="s">
        <v>452</v>
      </c>
      <c r="C235" s="1" t="s">
        <v>453</v>
      </c>
      <c r="D235" s="1" t="s">
        <v>58</v>
      </c>
      <c r="E235" s="1" t="s">
        <v>59</v>
      </c>
      <c r="F235">
        <v>0</v>
      </c>
      <c r="G235">
        <v>700724</v>
      </c>
      <c r="H235">
        <v>1</v>
      </c>
      <c r="I235" s="1" t="s">
        <v>59</v>
      </c>
      <c r="J235">
        <v>0</v>
      </c>
      <c r="K235">
        <v>0</v>
      </c>
      <c r="L235">
        <v>0</v>
      </c>
      <c r="N235">
        <v>0</v>
      </c>
      <c r="O235">
        <v>700724</v>
      </c>
      <c r="P235">
        <v>700724</v>
      </c>
      <c r="Q235">
        <v>0</v>
      </c>
      <c r="R235">
        <v>1100</v>
      </c>
      <c r="S235">
        <v>0.44</v>
      </c>
      <c r="T235">
        <v>2</v>
      </c>
    </row>
    <row r="236" spans="2:20" x14ac:dyDescent="0.2">
      <c r="B236" s="1" t="s">
        <v>58</v>
      </c>
      <c r="C236" s="1" t="s">
        <v>454</v>
      </c>
      <c r="D236" s="1" t="s">
        <v>58</v>
      </c>
      <c r="E236" s="1" t="s">
        <v>59</v>
      </c>
      <c r="F236">
        <v>0</v>
      </c>
      <c r="G236">
        <v>1171035</v>
      </c>
      <c r="H236">
        <v>1</v>
      </c>
      <c r="I236" s="1" t="s">
        <v>59</v>
      </c>
      <c r="J236">
        <v>0</v>
      </c>
      <c r="K236">
        <v>0</v>
      </c>
      <c r="L236">
        <v>0</v>
      </c>
      <c r="N236">
        <v>0</v>
      </c>
      <c r="O236">
        <v>1171035</v>
      </c>
      <c r="P236">
        <v>1171035</v>
      </c>
      <c r="Q236">
        <v>0</v>
      </c>
      <c r="R236">
        <v>1056</v>
      </c>
      <c r="S236">
        <v>0.44</v>
      </c>
      <c r="T236">
        <v>0</v>
      </c>
    </row>
    <row r="237" spans="2:20" x14ac:dyDescent="0.2">
      <c r="B237" s="1" t="s">
        <v>455</v>
      </c>
      <c r="C237" s="1" t="s">
        <v>456</v>
      </c>
      <c r="D237" s="1" t="s">
        <v>58</v>
      </c>
      <c r="E237" s="1" t="s">
        <v>59</v>
      </c>
      <c r="F237">
        <v>0</v>
      </c>
      <c r="G237">
        <v>907777</v>
      </c>
      <c r="H237">
        <v>1</v>
      </c>
      <c r="I237" s="1" t="s">
        <v>59</v>
      </c>
      <c r="J237">
        <v>0</v>
      </c>
      <c r="K237">
        <v>0</v>
      </c>
      <c r="L237">
        <v>0</v>
      </c>
      <c r="N237">
        <v>0</v>
      </c>
      <c r="O237">
        <v>907777</v>
      </c>
      <c r="P237">
        <v>907777</v>
      </c>
      <c r="Q237">
        <v>0</v>
      </c>
      <c r="R237">
        <v>1200</v>
      </c>
      <c r="S237">
        <v>0.48</v>
      </c>
      <c r="T237">
        <v>10</v>
      </c>
    </row>
    <row r="238" spans="2:20" x14ac:dyDescent="0.2">
      <c r="B238" s="1" t="s">
        <v>457</v>
      </c>
      <c r="C238" s="1" t="s">
        <v>458</v>
      </c>
      <c r="D238" s="1" t="s">
        <v>58</v>
      </c>
      <c r="E238" s="1" t="s">
        <v>59</v>
      </c>
      <c r="F238">
        <v>0</v>
      </c>
      <c r="G238">
        <v>854338</v>
      </c>
      <c r="H238">
        <v>1</v>
      </c>
      <c r="I238" s="1" t="s">
        <v>59</v>
      </c>
      <c r="J238">
        <v>0</v>
      </c>
      <c r="K238">
        <v>0</v>
      </c>
      <c r="L238">
        <v>0</v>
      </c>
      <c r="N238">
        <v>0</v>
      </c>
      <c r="O238">
        <v>854338</v>
      </c>
      <c r="P238">
        <v>854338</v>
      </c>
      <c r="Q238">
        <v>0</v>
      </c>
      <c r="R238">
        <v>1200</v>
      </c>
      <c r="S238">
        <v>0.48</v>
      </c>
      <c r="T238">
        <v>10</v>
      </c>
    </row>
    <row r="239" spans="2:20" x14ac:dyDescent="0.2">
      <c r="B239" s="1" t="s">
        <v>459</v>
      </c>
      <c r="C239" s="1" t="s">
        <v>460</v>
      </c>
      <c r="D239" s="1" t="s">
        <v>58</v>
      </c>
      <c r="E239" s="1" t="s">
        <v>59</v>
      </c>
      <c r="F239">
        <v>0</v>
      </c>
      <c r="G239">
        <v>859456</v>
      </c>
      <c r="H239">
        <v>1</v>
      </c>
      <c r="I239" s="1" t="s">
        <v>59</v>
      </c>
      <c r="J239">
        <v>0</v>
      </c>
      <c r="K239">
        <v>0</v>
      </c>
      <c r="L239">
        <v>0</v>
      </c>
      <c r="N239">
        <v>0</v>
      </c>
      <c r="O239">
        <v>859456</v>
      </c>
      <c r="P239">
        <v>859456</v>
      </c>
      <c r="Q239">
        <v>0</v>
      </c>
      <c r="R239">
        <v>1200</v>
      </c>
      <c r="S239">
        <v>0.48</v>
      </c>
      <c r="T239">
        <v>0</v>
      </c>
    </row>
    <row r="240" spans="2:20" x14ac:dyDescent="0.2">
      <c r="B240" s="1" t="s">
        <v>461</v>
      </c>
      <c r="C240" s="1" t="s">
        <v>462</v>
      </c>
      <c r="D240" s="1" t="s">
        <v>58</v>
      </c>
      <c r="E240" s="1" t="s">
        <v>59</v>
      </c>
      <c r="F240">
        <v>0</v>
      </c>
      <c r="G240">
        <v>726544</v>
      </c>
      <c r="H240">
        <v>1</v>
      </c>
      <c r="I240" s="1" t="s">
        <v>59</v>
      </c>
      <c r="J240">
        <v>0</v>
      </c>
      <c r="K240">
        <v>0</v>
      </c>
      <c r="L240">
        <v>0</v>
      </c>
      <c r="N240">
        <v>0</v>
      </c>
      <c r="O240">
        <v>726544</v>
      </c>
      <c r="P240">
        <v>726544</v>
      </c>
      <c r="Q240">
        <v>0</v>
      </c>
      <c r="R240">
        <v>1200</v>
      </c>
      <c r="S240">
        <v>0.48</v>
      </c>
      <c r="T240">
        <v>2</v>
      </c>
    </row>
    <row r="241" spans="1:20" x14ac:dyDescent="0.2">
      <c r="B241" s="1" t="s">
        <v>463</v>
      </c>
      <c r="C241" s="1" t="s">
        <v>464</v>
      </c>
      <c r="D241" s="1" t="s">
        <v>58</v>
      </c>
      <c r="E241" s="1" t="s">
        <v>59</v>
      </c>
      <c r="F241">
        <v>0</v>
      </c>
      <c r="G241">
        <v>576348</v>
      </c>
      <c r="H241">
        <v>1</v>
      </c>
      <c r="I241" s="1" t="s">
        <v>59</v>
      </c>
      <c r="J241">
        <v>0</v>
      </c>
      <c r="K241">
        <v>0</v>
      </c>
      <c r="L241">
        <v>0</v>
      </c>
      <c r="N241">
        <v>0</v>
      </c>
      <c r="O241">
        <v>576348</v>
      </c>
      <c r="P241">
        <v>576348</v>
      </c>
      <c r="Q241">
        <v>0</v>
      </c>
      <c r="R241">
        <v>1200</v>
      </c>
      <c r="S241">
        <v>0.48</v>
      </c>
      <c r="T241">
        <v>0</v>
      </c>
    </row>
    <row r="242" spans="1:20" x14ac:dyDescent="0.2">
      <c r="B242" s="1" t="s">
        <v>465</v>
      </c>
      <c r="C242" s="1" t="s">
        <v>466</v>
      </c>
      <c r="D242" s="1" t="s">
        <v>58</v>
      </c>
      <c r="E242" s="1" t="s">
        <v>59</v>
      </c>
      <c r="F242">
        <v>0</v>
      </c>
      <c r="G242">
        <v>1059286</v>
      </c>
      <c r="H242">
        <v>1</v>
      </c>
      <c r="I242" s="1" t="s">
        <v>59</v>
      </c>
      <c r="J242">
        <v>0</v>
      </c>
      <c r="K242">
        <v>0</v>
      </c>
      <c r="L242">
        <v>0</v>
      </c>
      <c r="N242">
        <v>0</v>
      </c>
      <c r="O242">
        <v>1059286</v>
      </c>
      <c r="P242">
        <v>1059286</v>
      </c>
      <c r="Q242">
        <v>0</v>
      </c>
      <c r="R242">
        <v>1300</v>
      </c>
      <c r="S242">
        <v>0.52</v>
      </c>
      <c r="T242">
        <v>14</v>
      </c>
    </row>
    <row r="243" spans="1:20" x14ac:dyDescent="0.2">
      <c r="B243" s="1" t="s">
        <v>467</v>
      </c>
      <c r="C243" s="1" t="s">
        <v>468</v>
      </c>
      <c r="D243" s="1" t="s">
        <v>58</v>
      </c>
      <c r="E243" s="1" t="s">
        <v>59</v>
      </c>
      <c r="F243">
        <v>0</v>
      </c>
      <c r="G243">
        <v>977552</v>
      </c>
      <c r="H243">
        <v>1</v>
      </c>
      <c r="I243" s="1" t="s">
        <v>59</v>
      </c>
      <c r="J243">
        <v>0</v>
      </c>
      <c r="K243">
        <v>0</v>
      </c>
      <c r="L243">
        <v>0</v>
      </c>
      <c r="N243">
        <v>0</v>
      </c>
      <c r="O243">
        <v>977552</v>
      </c>
      <c r="P243">
        <v>977552</v>
      </c>
      <c r="Q243">
        <v>0</v>
      </c>
      <c r="R243">
        <v>1300</v>
      </c>
      <c r="S243">
        <v>0.52</v>
      </c>
      <c r="T243">
        <v>12</v>
      </c>
    </row>
    <row r="244" spans="1:20" x14ac:dyDescent="0.2">
      <c r="B244" s="1" t="s">
        <v>469</v>
      </c>
      <c r="C244" s="1" t="s">
        <v>470</v>
      </c>
      <c r="D244" s="1" t="s">
        <v>58</v>
      </c>
      <c r="E244" s="1" t="s">
        <v>59</v>
      </c>
      <c r="F244">
        <v>0</v>
      </c>
      <c r="G244">
        <v>938356</v>
      </c>
      <c r="H244">
        <v>1</v>
      </c>
      <c r="I244" s="1" t="s">
        <v>59</v>
      </c>
      <c r="J244">
        <v>0</v>
      </c>
      <c r="K244">
        <v>0</v>
      </c>
      <c r="L244">
        <v>0</v>
      </c>
      <c r="N244">
        <v>0</v>
      </c>
      <c r="O244">
        <v>938356</v>
      </c>
      <c r="P244">
        <v>938356</v>
      </c>
      <c r="Q244">
        <v>0</v>
      </c>
      <c r="R244">
        <v>1300</v>
      </c>
      <c r="S244">
        <v>0.52</v>
      </c>
      <c r="T244">
        <v>0</v>
      </c>
    </row>
    <row r="245" spans="1:20" x14ac:dyDescent="0.2">
      <c r="B245" s="1" t="s">
        <v>471</v>
      </c>
      <c r="C245" s="1" t="s">
        <v>472</v>
      </c>
      <c r="D245" s="1" t="s">
        <v>58</v>
      </c>
      <c r="E245" s="1" t="s">
        <v>59</v>
      </c>
      <c r="F245">
        <v>0</v>
      </c>
      <c r="G245">
        <v>967718</v>
      </c>
      <c r="H245">
        <v>1</v>
      </c>
      <c r="I245" s="1" t="s">
        <v>59</v>
      </c>
      <c r="J245">
        <v>0</v>
      </c>
      <c r="K245">
        <v>0</v>
      </c>
      <c r="L245">
        <v>0</v>
      </c>
      <c r="N245">
        <v>0</v>
      </c>
      <c r="O245">
        <v>967718</v>
      </c>
      <c r="P245">
        <v>967718</v>
      </c>
      <c r="Q245">
        <v>0</v>
      </c>
      <c r="R245">
        <v>1300</v>
      </c>
      <c r="S245">
        <v>0.52</v>
      </c>
      <c r="T245">
        <v>0</v>
      </c>
    </row>
    <row r="246" spans="1:20" x14ac:dyDescent="0.2">
      <c r="B246" s="1" t="s">
        <v>473</v>
      </c>
      <c r="C246" s="1" t="s">
        <v>474</v>
      </c>
      <c r="D246" s="1" t="s">
        <v>58</v>
      </c>
      <c r="E246" s="1" t="s">
        <v>59</v>
      </c>
      <c r="F246">
        <v>0</v>
      </c>
      <c r="G246">
        <v>645351</v>
      </c>
      <c r="H246">
        <v>1</v>
      </c>
      <c r="I246" s="1" t="s">
        <v>59</v>
      </c>
      <c r="J246">
        <v>0</v>
      </c>
      <c r="K246">
        <v>0</v>
      </c>
      <c r="L246">
        <v>0</v>
      </c>
      <c r="N246">
        <v>0</v>
      </c>
      <c r="O246">
        <v>645351</v>
      </c>
      <c r="P246">
        <v>645351</v>
      </c>
      <c r="Q246">
        <v>0</v>
      </c>
      <c r="R246">
        <v>1300</v>
      </c>
      <c r="S246">
        <v>0.52</v>
      </c>
      <c r="T246">
        <v>1</v>
      </c>
    </row>
    <row r="247" spans="1:20" x14ac:dyDescent="0.2">
      <c r="A247" s="1" t="s">
        <v>124</v>
      </c>
    </row>
    <row r="248" spans="1:20" x14ac:dyDescent="0.2">
      <c r="B248" s="1" t="s">
        <v>475</v>
      </c>
      <c r="C248" s="1" t="s">
        <v>476</v>
      </c>
      <c r="D248" s="1" t="s">
        <v>58</v>
      </c>
      <c r="E248" s="1" t="s">
        <v>59</v>
      </c>
      <c r="F248">
        <v>0</v>
      </c>
      <c r="G248">
        <v>4973143</v>
      </c>
      <c r="H248">
        <v>1</v>
      </c>
      <c r="I248" s="1" t="s">
        <v>59</v>
      </c>
      <c r="J248">
        <v>0</v>
      </c>
      <c r="K248">
        <v>0</v>
      </c>
      <c r="L248">
        <v>0</v>
      </c>
      <c r="N248">
        <v>0</v>
      </c>
      <c r="O248">
        <v>4973143</v>
      </c>
      <c r="P248">
        <v>4973143</v>
      </c>
      <c r="Q248">
        <v>0</v>
      </c>
      <c r="R248">
        <v>4600</v>
      </c>
      <c r="S248">
        <v>1.84</v>
      </c>
      <c r="T248">
        <v>0</v>
      </c>
    </row>
    <row r="249" spans="1:20" x14ac:dyDescent="0.2">
      <c r="B249" s="1" t="s">
        <v>477</v>
      </c>
      <c r="C249" s="1" t="s">
        <v>478</v>
      </c>
      <c r="D249" s="1" t="s">
        <v>58</v>
      </c>
      <c r="E249" s="1" t="s">
        <v>59</v>
      </c>
      <c r="F249">
        <v>0</v>
      </c>
      <c r="G249">
        <v>7759547</v>
      </c>
      <c r="H249">
        <v>1</v>
      </c>
      <c r="I249" s="1" t="s">
        <v>59</v>
      </c>
      <c r="J249">
        <v>0</v>
      </c>
      <c r="K249">
        <v>0</v>
      </c>
      <c r="L249">
        <v>0</v>
      </c>
      <c r="N249">
        <v>0</v>
      </c>
      <c r="O249">
        <v>7759547</v>
      </c>
      <c r="P249">
        <v>7759547</v>
      </c>
      <c r="Q249">
        <v>0</v>
      </c>
      <c r="R249">
        <v>4600</v>
      </c>
      <c r="S249">
        <v>1.84</v>
      </c>
      <c r="T249">
        <v>0</v>
      </c>
    </row>
    <row r="250" spans="1:20" x14ac:dyDescent="0.2">
      <c r="B250" s="1" t="s">
        <v>479</v>
      </c>
      <c r="C250" s="1" t="s">
        <v>480</v>
      </c>
      <c r="D250" s="1" t="s">
        <v>58</v>
      </c>
      <c r="E250" s="1" t="s">
        <v>59</v>
      </c>
      <c r="F250">
        <v>0</v>
      </c>
      <c r="G250">
        <v>9675063</v>
      </c>
      <c r="H250">
        <v>1</v>
      </c>
      <c r="I250" s="1" t="s">
        <v>59</v>
      </c>
      <c r="J250">
        <v>0</v>
      </c>
      <c r="K250">
        <v>0</v>
      </c>
      <c r="L250">
        <v>0</v>
      </c>
      <c r="N250">
        <v>0</v>
      </c>
      <c r="O250">
        <v>9675063</v>
      </c>
      <c r="P250">
        <v>9675063</v>
      </c>
      <c r="Q250">
        <v>0</v>
      </c>
      <c r="R250">
        <v>4600</v>
      </c>
      <c r="S250">
        <v>1.84</v>
      </c>
      <c r="T250">
        <v>0</v>
      </c>
    </row>
    <row r="251" spans="1:20" x14ac:dyDescent="0.2">
      <c r="B251" s="1" t="s">
        <v>481</v>
      </c>
      <c r="C251" s="1" t="s">
        <v>482</v>
      </c>
      <c r="D251" s="1" t="s">
        <v>58</v>
      </c>
      <c r="E251" s="1" t="s">
        <v>59</v>
      </c>
      <c r="F251">
        <v>0</v>
      </c>
      <c r="G251">
        <v>7880568</v>
      </c>
      <c r="H251">
        <v>1</v>
      </c>
      <c r="I251" s="1" t="s">
        <v>59</v>
      </c>
      <c r="J251">
        <v>0</v>
      </c>
      <c r="K251">
        <v>0</v>
      </c>
      <c r="L251">
        <v>0</v>
      </c>
      <c r="N251">
        <v>0</v>
      </c>
      <c r="O251">
        <v>7880568</v>
      </c>
      <c r="P251">
        <v>7880568</v>
      </c>
      <c r="Q251">
        <v>0</v>
      </c>
      <c r="R251">
        <v>4800</v>
      </c>
      <c r="S251">
        <v>1.92</v>
      </c>
      <c r="T251">
        <v>0</v>
      </c>
    </row>
    <row r="252" spans="1:20" x14ac:dyDescent="0.2">
      <c r="B252" s="1" t="s">
        <v>58</v>
      </c>
      <c r="C252" s="1" t="s">
        <v>483</v>
      </c>
      <c r="D252" s="1" t="s">
        <v>58</v>
      </c>
      <c r="E252" s="1" t="s">
        <v>59</v>
      </c>
      <c r="F252">
        <v>0</v>
      </c>
      <c r="G252">
        <v>3776190</v>
      </c>
      <c r="H252">
        <v>1</v>
      </c>
      <c r="I252" s="1" t="s">
        <v>59</v>
      </c>
      <c r="J252">
        <v>0</v>
      </c>
      <c r="K252">
        <v>0</v>
      </c>
      <c r="L252">
        <v>0</v>
      </c>
      <c r="N252">
        <v>0</v>
      </c>
      <c r="O252">
        <v>3776190</v>
      </c>
      <c r="P252">
        <v>3776190</v>
      </c>
      <c r="Q252">
        <v>0</v>
      </c>
      <c r="R252">
        <v>4100</v>
      </c>
      <c r="S252">
        <v>1.64</v>
      </c>
      <c r="T252">
        <v>0</v>
      </c>
    </row>
    <row r="253" spans="1:20" x14ac:dyDescent="0.2">
      <c r="B253" s="1" t="s">
        <v>58</v>
      </c>
      <c r="C253" s="1" t="s">
        <v>484</v>
      </c>
      <c r="D253" s="1" t="s">
        <v>58</v>
      </c>
      <c r="E253" s="1" t="s">
        <v>59</v>
      </c>
      <c r="F253">
        <v>0</v>
      </c>
      <c r="G253">
        <v>4159048</v>
      </c>
      <c r="H253">
        <v>1</v>
      </c>
      <c r="I253" s="1" t="s">
        <v>59</v>
      </c>
      <c r="J253">
        <v>0</v>
      </c>
      <c r="K253">
        <v>0</v>
      </c>
      <c r="L253">
        <v>0</v>
      </c>
      <c r="N253">
        <v>0</v>
      </c>
      <c r="O253">
        <v>4159048</v>
      </c>
      <c r="P253">
        <v>4159048</v>
      </c>
      <c r="Q253">
        <v>0</v>
      </c>
      <c r="R253">
        <v>4100</v>
      </c>
      <c r="S253">
        <v>1.64</v>
      </c>
      <c r="T253">
        <v>0</v>
      </c>
    </row>
    <row r="254" spans="1:20" x14ac:dyDescent="0.2">
      <c r="A254" s="1" t="s">
        <v>55</v>
      </c>
    </row>
    <row r="255" spans="1:20" x14ac:dyDescent="0.2">
      <c r="B255" s="1" t="s">
        <v>485</v>
      </c>
      <c r="C255" s="1" t="s">
        <v>486</v>
      </c>
      <c r="D255" s="1" t="s">
        <v>58</v>
      </c>
      <c r="E255" s="1" t="s">
        <v>59</v>
      </c>
      <c r="F255">
        <v>0</v>
      </c>
      <c r="G255">
        <v>60397</v>
      </c>
      <c r="H255">
        <v>1</v>
      </c>
      <c r="I255" s="1" t="s">
        <v>59</v>
      </c>
      <c r="J255">
        <v>0</v>
      </c>
      <c r="K255">
        <v>0</v>
      </c>
      <c r="L255">
        <v>0</v>
      </c>
      <c r="N255">
        <v>0</v>
      </c>
      <c r="O255">
        <v>60397</v>
      </c>
      <c r="P255">
        <v>60397</v>
      </c>
      <c r="Q255">
        <v>0</v>
      </c>
      <c r="R255">
        <v>85</v>
      </c>
      <c r="S255">
        <v>3.4000000000000002E-2</v>
      </c>
      <c r="T255">
        <v>387</v>
      </c>
    </row>
    <row r="256" spans="1:20" x14ac:dyDescent="0.2">
      <c r="B256" s="1" t="s">
        <v>487</v>
      </c>
      <c r="C256" s="1" t="s">
        <v>488</v>
      </c>
      <c r="D256" s="1" t="s">
        <v>58</v>
      </c>
      <c r="E256" s="1" t="s">
        <v>59</v>
      </c>
      <c r="F256">
        <v>0</v>
      </c>
      <c r="G256">
        <v>79788</v>
      </c>
      <c r="H256">
        <v>1</v>
      </c>
      <c r="I256" s="1" t="s">
        <v>59</v>
      </c>
      <c r="J256">
        <v>0</v>
      </c>
      <c r="K256">
        <v>0</v>
      </c>
      <c r="L256">
        <v>0</v>
      </c>
      <c r="N256">
        <v>0</v>
      </c>
      <c r="O256">
        <v>79788</v>
      </c>
      <c r="P256">
        <v>79788</v>
      </c>
      <c r="Q256">
        <v>0</v>
      </c>
      <c r="R256">
        <v>103</v>
      </c>
      <c r="S256">
        <v>4.1000000000000002E-2</v>
      </c>
      <c r="T256">
        <v>129</v>
      </c>
    </row>
    <row r="257" spans="1:20" x14ac:dyDescent="0.2">
      <c r="B257" s="1" t="s">
        <v>489</v>
      </c>
      <c r="C257" s="1" t="s">
        <v>490</v>
      </c>
      <c r="D257" s="1" t="s">
        <v>58</v>
      </c>
      <c r="E257" s="1" t="s">
        <v>59</v>
      </c>
      <c r="F257">
        <v>0</v>
      </c>
      <c r="G257">
        <v>104182</v>
      </c>
      <c r="H257">
        <v>1</v>
      </c>
      <c r="I257" s="1" t="s">
        <v>59</v>
      </c>
      <c r="J257">
        <v>0</v>
      </c>
      <c r="K257">
        <v>0</v>
      </c>
      <c r="L257">
        <v>0</v>
      </c>
      <c r="N257">
        <v>0</v>
      </c>
      <c r="O257">
        <v>104182</v>
      </c>
      <c r="P257">
        <v>104182</v>
      </c>
      <c r="Q257">
        <v>0</v>
      </c>
      <c r="R257">
        <v>120</v>
      </c>
      <c r="S257">
        <v>4.8000000000000001E-2</v>
      </c>
      <c r="T257">
        <v>277</v>
      </c>
    </row>
    <row r="258" spans="1:20" x14ac:dyDescent="0.2">
      <c r="B258" s="1" t="s">
        <v>491</v>
      </c>
      <c r="C258" s="1" t="s">
        <v>492</v>
      </c>
      <c r="D258" s="1" t="s">
        <v>58</v>
      </c>
      <c r="E258" s="1" t="s">
        <v>59</v>
      </c>
      <c r="F258">
        <v>0</v>
      </c>
      <c r="G258">
        <v>71891</v>
      </c>
      <c r="H258">
        <v>1</v>
      </c>
      <c r="I258" s="1" t="s">
        <v>59</v>
      </c>
      <c r="J258">
        <v>0</v>
      </c>
      <c r="K258">
        <v>0</v>
      </c>
      <c r="L258">
        <v>0</v>
      </c>
      <c r="N258">
        <v>0</v>
      </c>
      <c r="O258">
        <v>71891</v>
      </c>
      <c r="P258">
        <v>71891</v>
      </c>
      <c r="Q258">
        <v>0</v>
      </c>
      <c r="R258">
        <v>120</v>
      </c>
      <c r="S258">
        <v>4.8000000000000001E-2</v>
      </c>
      <c r="T258">
        <v>55</v>
      </c>
    </row>
    <row r="259" spans="1:20" x14ac:dyDescent="0.2">
      <c r="B259" s="1" t="s">
        <v>493</v>
      </c>
      <c r="C259" s="1" t="s">
        <v>494</v>
      </c>
      <c r="D259" s="1" t="s">
        <v>58</v>
      </c>
      <c r="E259" s="1" t="s">
        <v>59</v>
      </c>
      <c r="F259">
        <v>0</v>
      </c>
      <c r="G259">
        <v>83067</v>
      </c>
      <c r="H259">
        <v>1</v>
      </c>
      <c r="I259" s="1" t="s">
        <v>59</v>
      </c>
      <c r="J259">
        <v>0</v>
      </c>
      <c r="K259">
        <v>0</v>
      </c>
      <c r="L259">
        <v>0</v>
      </c>
      <c r="N259">
        <v>0</v>
      </c>
      <c r="O259">
        <v>83067</v>
      </c>
      <c r="P259">
        <v>83067</v>
      </c>
      <c r="Q259">
        <v>0</v>
      </c>
      <c r="R259">
        <v>138</v>
      </c>
      <c r="S259">
        <v>5.5E-2</v>
      </c>
      <c r="T259">
        <v>130</v>
      </c>
    </row>
    <row r="260" spans="1:20" x14ac:dyDescent="0.2">
      <c r="B260" s="1" t="s">
        <v>495</v>
      </c>
      <c r="C260" s="1" t="s">
        <v>496</v>
      </c>
      <c r="D260" s="1" t="s">
        <v>58</v>
      </c>
      <c r="E260" s="1" t="s">
        <v>59</v>
      </c>
      <c r="F260">
        <v>0</v>
      </c>
      <c r="G260">
        <v>82972</v>
      </c>
      <c r="H260">
        <v>1</v>
      </c>
      <c r="I260" s="1" t="s">
        <v>59</v>
      </c>
      <c r="J260">
        <v>0</v>
      </c>
      <c r="K260">
        <v>0</v>
      </c>
      <c r="L260">
        <v>0</v>
      </c>
      <c r="N260">
        <v>0</v>
      </c>
      <c r="O260">
        <v>82972</v>
      </c>
      <c r="P260">
        <v>82972</v>
      </c>
      <c r="Q260">
        <v>0</v>
      </c>
      <c r="R260">
        <v>163</v>
      </c>
      <c r="S260">
        <v>6.5000000000000002E-2</v>
      </c>
      <c r="T260">
        <v>145</v>
      </c>
    </row>
    <row r="261" spans="1:20" x14ac:dyDescent="0.2">
      <c r="B261" s="1" t="s">
        <v>497</v>
      </c>
      <c r="C261" s="1" t="s">
        <v>498</v>
      </c>
      <c r="D261" s="1" t="s">
        <v>58</v>
      </c>
      <c r="E261" s="1" t="s">
        <v>59</v>
      </c>
      <c r="F261">
        <v>0</v>
      </c>
      <c r="G261">
        <v>110811</v>
      </c>
      <c r="H261">
        <v>1</v>
      </c>
      <c r="I261" s="1" t="s">
        <v>59</v>
      </c>
      <c r="J261">
        <v>0</v>
      </c>
      <c r="K261">
        <v>0</v>
      </c>
      <c r="L261">
        <v>0</v>
      </c>
      <c r="N261">
        <v>0</v>
      </c>
      <c r="O261">
        <v>110811</v>
      </c>
      <c r="P261">
        <v>110811</v>
      </c>
      <c r="Q261">
        <v>0</v>
      </c>
      <c r="R261">
        <v>180</v>
      </c>
      <c r="S261">
        <v>7.1999999999999995E-2</v>
      </c>
      <c r="T261">
        <v>103</v>
      </c>
    </row>
    <row r="262" spans="1:20" x14ac:dyDescent="0.2">
      <c r="B262" s="1" t="s">
        <v>499</v>
      </c>
      <c r="C262" s="1" t="s">
        <v>500</v>
      </c>
      <c r="D262" s="1" t="s">
        <v>58</v>
      </c>
      <c r="E262" s="1" t="s">
        <v>59</v>
      </c>
      <c r="F262">
        <v>0</v>
      </c>
      <c r="G262">
        <v>124198</v>
      </c>
      <c r="H262">
        <v>1</v>
      </c>
      <c r="I262" s="1" t="s">
        <v>59</v>
      </c>
      <c r="J262">
        <v>0</v>
      </c>
      <c r="K262">
        <v>0</v>
      </c>
      <c r="L262">
        <v>0</v>
      </c>
      <c r="N262">
        <v>0</v>
      </c>
      <c r="O262">
        <v>124198</v>
      </c>
      <c r="P262">
        <v>124198</v>
      </c>
      <c r="Q262">
        <v>0</v>
      </c>
      <c r="R262">
        <v>198</v>
      </c>
      <c r="S262">
        <v>7.9000000000000001E-2</v>
      </c>
      <c r="T262">
        <v>303</v>
      </c>
    </row>
    <row r="263" spans="1:20" x14ac:dyDescent="0.2">
      <c r="B263" s="1" t="s">
        <v>501</v>
      </c>
      <c r="C263" s="1" t="s">
        <v>502</v>
      </c>
      <c r="D263" s="1" t="s">
        <v>58</v>
      </c>
      <c r="E263" s="1" t="s">
        <v>59</v>
      </c>
      <c r="F263">
        <v>0</v>
      </c>
      <c r="G263">
        <v>258674</v>
      </c>
      <c r="H263">
        <v>1</v>
      </c>
      <c r="I263" s="1" t="s">
        <v>59</v>
      </c>
      <c r="J263">
        <v>0</v>
      </c>
      <c r="K263">
        <v>0</v>
      </c>
      <c r="L263">
        <v>0</v>
      </c>
      <c r="N263">
        <v>0</v>
      </c>
      <c r="O263">
        <v>258674</v>
      </c>
      <c r="P263">
        <v>258674</v>
      </c>
      <c r="Q263">
        <v>0</v>
      </c>
      <c r="R263">
        <v>198</v>
      </c>
      <c r="S263">
        <v>7.9000000000000001E-2</v>
      </c>
      <c r="T263">
        <v>2</v>
      </c>
    </row>
    <row r="264" spans="1:20" x14ac:dyDescent="0.2">
      <c r="B264" s="1" t="s">
        <v>503</v>
      </c>
      <c r="C264" s="1" t="s">
        <v>504</v>
      </c>
      <c r="D264" s="1" t="s">
        <v>58</v>
      </c>
      <c r="E264" s="1" t="s">
        <v>59</v>
      </c>
      <c r="F264">
        <v>0</v>
      </c>
      <c r="G264">
        <v>183611</v>
      </c>
      <c r="H264">
        <v>1</v>
      </c>
      <c r="I264" s="1" t="s">
        <v>59</v>
      </c>
      <c r="J264">
        <v>0</v>
      </c>
      <c r="K264">
        <v>0</v>
      </c>
      <c r="L264">
        <v>0</v>
      </c>
      <c r="N264">
        <v>0</v>
      </c>
      <c r="O264">
        <v>183611</v>
      </c>
      <c r="P264">
        <v>183611</v>
      </c>
      <c r="Q264">
        <v>0</v>
      </c>
      <c r="R264">
        <v>222.5</v>
      </c>
      <c r="S264">
        <v>8.8999999999999996E-2</v>
      </c>
      <c r="T264">
        <v>0</v>
      </c>
    </row>
    <row r="265" spans="1:20" x14ac:dyDescent="0.2">
      <c r="B265" s="1" t="s">
        <v>505</v>
      </c>
      <c r="C265" s="1" t="s">
        <v>506</v>
      </c>
      <c r="D265" s="1" t="s">
        <v>58</v>
      </c>
      <c r="E265" s="1" t="s">
        <v>59</v>
      </c>
      <c r="F265">
        <v>0</v>
      </c>
      <c r="G265">
        <v>128863</v>
      </c>
      <c r="H265">
        <v>1</v>
      </c>
      <c r="I265" s="1" t="s">
        <v>59</v>
      </c>
      <c r="J265">
        <v>0</v>
      </c>
      <c r="K265">
        <v>0</v>
      </c>
      <c r="L265">
        <v>0</v>
      </c>
      <c r="N265">
        <v>0</v>
      </c>
      <c r="O265">
        <v>128863</v>
      </c>
      <c r="P265">
        <v>128863</v>
      </c>
      <c r="Q265">
        <v>0</v>
      </c>
      <c r="R265">
        <v>223</v>
      </c>
      <c r="S265">
        <v>8.8999999999999996E-2</v>
      </c>
      <c r="T265">
        <v>641</v>
      </c>
    </row>
    <row r="266" spans="1:20" x14ac:dyDescent="0.2">
      <c r="B266" s="1" t="s">
        <v>507</v>
      </c>
      <c r="C266" s="1" t="s">
        <v>508</v>
      </c>
      <c r="D266" s="1" t="s">
        <v>58</v>
      </c>
      <c r="E266" s="1" t="s">
        <v>59</v>
      </c>
      <c r="F266">
        <v>0</v>
      </c>
      <c r="G266">
        <v>296610</v>
      </c>
      <c r="H266">
        <v>1</v>
      </c>
      <c r="I266" s="1" t="s">
        <v>59</v>
      </c>
      <c r="J266">
        <v>0</v>
      </c>
      <c r="K266">
        <v>0</v>
      </c>
      <c r="L266">
        <v>0</v>
      </c>
      <c r="N266">
        <v>0</v>
      </c>
      <c r="O266">
        <v>296610</v>
      </c>
      <c r="P266">
        <v>296610</v>
      </c>
      <c r="Q266">
        <v>0</v>
      </c>
      <c r="R266">
        <v>223</v>
      </c>
      <c r="S266">
        <v>8.8999999999999996E-2</v>
      </c>
      <c r="T266">
        <v>2</v>
      </c>
    </row>
    <row r="267" spans="1:20" x14ac:dyDescent="0.2">
      <c r="B267" s="1" t="s">
        <v>509</v>
      </c>
      <c r="C267" s="1" t="s">
        <v>510</v>
      </c>
      <c r="D267" s="1" t="s">
        <v>58</v>
      </c>
      <c r="E267" s="1" t="s">
        <v>59</v>
      </c>
      <c r="F267">
        <v>0</v>
      </c>
      <c r="G267">
        <v>145653</v>
      </c>
      <c r="H267">
        <v>1</v>
      </c>
      <c r="I267" s="1" t="s">
        <v>59</v>
      </c>
      <c r="J267">
        <v>0</v>
      </c>
      <c r="K267">
        <v>0</v>
      </c>
      <c r="L267">
        <v>0</v>
      </c>
      <c r="N267">
        <v>0</v>
      </c>
      <c r="O267">
        <v>145653</v>
      </c>
      <c r="P267">
        <v>145653</v>
      </c>
      <c r="Q267">
        <v>0</v>
      </c>
      <c r="R267">
        <v>240</v>
      </c>
      <c r="S267">
        <v>9.6000000000000002E-2</v>
      </c>
      <c r="T267">
        <v>416</v>
      </c>
    </row>
    <row r="268" spans="1:20" x14ac:dyDescent="0.2">
      <c r="B268" s="1" t="s">
        <v>511</v>
      </c>
      <c r="C268" s="1" t="s">
        <v>512</v>
      </c>
      <c r="D268" s="1" t="s">
        <v>58</v>
      </c>
      <c r="E268" s="1" t="s">
        <v>59</v>
      </c>
      <c r="F268">
        <v>0</v>
      </c>
      <c r="G268">
        <v>210382</v>
      </c>
      <c r="H268">
        <v>1</v>
      </c>
      <c r="I268" s="1" t="s">
        <v>59</v>
      </c>
      <c r="J268">
        <v>0</v>
      </c>
      <c r="K268">
        <v>0</v>
      </c>
      <c r="L268">
        <v>0</v>
      </c>
      <c r="N268">
        <v>0</v>
      </c>
      <c r="O268">
        <v>210382</v>
      </c>
      <c r="P268">
        <v>210382</v>
      </c>
      <c r="Q268">
        <v>0</v>
      </c>
      <c r="R268">
        <v>258</v>
      </c>
      <c r="S268">
        <v>0.10299999999999999</v>
      </c>
      <c r="T268">
        <v>297</v>
      </c>
    </row>
    <row r="269" spans="1:20" x14ac:dyDescent="0.2">
      <c r="A269" s="1" t="s">
        <v>154</v>
      </c>
    </row>
    <row r="270" spans="1:20" x14ac:dyDescent="0.2">
      <c r="B270" s="1" t="s">
        <v>513</v>
      </c>
      <c r="C270" s="1" t="s">
        <v>514</v>
      </c>
      <c r="D270" s="1" t="s">
        <v>58</v>
      </c>
      <c r="E270" s="1" t="s">
        <v>59</v>
      </c>
      <c r="F270">
        <v>0</v>
      </c>
      <c r="G270">
        <v>1252602</v>
      </c>
      <c r="H270">
        <v>1</v>
      </c>
      <c r="I270" s="1" t="s">
        <v>59</v>
      </c>
      <c r="J270">
        <v>0</v>
      </c>
      <c r="K270">
        <v>0</v>
      </c>
      <c r="L270">
        <v>0</v>
      </c>
      <c r="N270">
        <v>0</v>
      </c>
      <c r="O270">
        <v>1252602</v>
      </c>
      <c r="P270">
        <v>1252602</v>
      </c>
      <c r="Q270">
        <v>0</v>
      </c>
      <c r="R270">
        <v>1600</v>
      </c>
      <c r="S270">
        <v>0.64</v>
      </c>
      <c r="T270">
        <v>0</v>
      </c>
    </row>
    <row r="271" spans="1:20" x14ac:dyDescent="0.2">
      <c r="A271" s="1" t="s">
        <v>55</v>
      </c>
    </row>
    <row r="272" spans="1:20" x14ac:dyDescent="0.2">
      <c r="B272" s="1" t="s">
        <v>515</v>
      </c>
      <c r="C272" s="1" t="s">
        <v>516</v>
      </c>
      <c r="D272" s="1" t="s">
        <v>58</v>
      </c>
      <c r="E272" s="1" t="s">
        <v>59</v>
      </c>
      <c r="F272">
        <v>0</v>
      </c>
      <c r="G272">
        <v>185821</v>
      </c>
      <c r="H272">
        <v>1</v>
      </c>
      <c r="I272" s="1" t="s">
        <v>59</v>
      </c>
      <c r="J272">
        <v>0</v>
      </c>
      <c r="K272">
        <v>0</v>
      </c>
      <c r="L272">
        <v>0</v>
      </c>
      <c r="N272">
        <v>0</v>
      </c>
      <c r="O272">
        <v>185821</v>
      </c>
      <c r="P272">
        <v>185821</v>
      </c>
      <c r="Q272">
        <v>0</v>
      </c>
      <c r="R272">
        <v>298</v>
      </c>
      <c r="S272">
        <v>0.11899999999999999</v>
      </c>
      <c r="T272">
        <v>40</v>
      </c>
    </row>
    <row r="273" spans="1:20" x14ac:dyDescent="0.2">
      <c r="B273" s="1" t="s">
        <v>517</v>
      </c>
      <c r="C273" s="1" t="s">
        <v>518</v>
      </c>
      <c r="D273" s="1" t="s">
        <v>58</v>
      </c>
      <c r="E273" s="1" t="s">
        <v>59</v>
      </c>
      <c r="F273">
        <v>0</v>
      </c>
      <c r="G273">
        <v>192069</v>
      </c>
      <c r="H273">
        <v>1</v>
      </c>
      <c r="I273" s="1" t="s">
        <v>59</v>
      </c>
      <c r="J273">
        <v>0</v>
      </c>
      <c r="K273">
        <v>0</v>
      </c>
      <c r="L273">
        <v>0</v>
      </c>
      <c r="N273">
        <v>0</v>
      </c>
      <c r="O273">
        <v>192069</v>
      </c>
      <c r="P273">
        <v>192069</v>
      </c>
      <c r="Q273">
        <v>0</v>
      </c>
      <c r="R273">
        <v>325</v>
      </c>
      <c r="S273">
        <v>0.13</v>
      </c>
      <c r="T273">
        <v>0</v>
      </c>
    </row>
    <row r="274" spans="1:20" x14ac:dyDescent="0.2">
      <c r="B274" s="1" t="s">
        <v>519</v>
      </c>
      <c r="C274" s="1" t="s">
        <v>520</v>
      </c>
      <c r="D274" s="1" t="s">
        <v>58</v>
      </c>
      <c r="E274" s="1" t="s">
        <v>59</v>
      </c>
      <c r="F274">
        <v>0</v>
      </c>
      <c r="G274">
        <v>288396</v>
      </c>
      <c r="H274">
        <v>1</v>
      </c>
      <c r="I274" s="1" t="s">
        <v>59</v>
      </c>
      <c r="J274">
        <v>0</v>
      </c>
      <c r="K274">
        <v>0</v>
      </c>
      <c r="L274">
        <v>0</v>
      </c>
      <c r="N274">
        <v>0</v>
      </c>
      <c r="O274">
        <v>288396</v>
      </c>
      <c r="P274">
        <v>288396</v>
      </c>
      <c r="Q274">
        <v>0</v>
      </c>
      <c r="R274">
        <v>378</v>
      </c>
      <c r="S274">
        <v>0.151</v>
      </c>
      <c r="T274">
        <v>178</v>
      </c>
    </row>
    <row r="275" spans="1:20" x14ac:dyDescent="0.2">
      <c r="B275" s="1" t="s">
        <v>521</v>
      </c>
      <c r="C275" s="1" t="s">
        <v>522</v>
      </c>
      <c r="D275" s="1" t="s">
        <v>58</v>
      </c>
      <c r="E275" s="1" t="s">
        <v>59</v>
      </c>
      <c r="F275">
        <v>0</v>
      </c>
      <c r="G275">
        <v>334000</v>
      </c>
      <c r="H275">
        <v>1</v>
      </c>
      <c r="I275" s="1" t="s">
        <v>59</v>
      </c>
      <c r="J275">
        <v>0</v>
      </c>
      <c r="K275">
        <v>0</v>
      </c>
      <c r="L275">
        <v>0</v>
      </c>
      <c r="N275">
        <v>0</v>
      </c>
      <c r="O275">
        <v>334000</v>
      </c>
      <c r="P275">
        <v>334000</v>
      </c>
      <c r="Q275">
        <v>0</v>
      </c>
      <c r="R275">
        <v>433</v>
      </c>
      <c r="S275">
        <v>0.17299999999999999</v>
      </c>
      <c r="T275">
        <v>69</v>
      </c>
    </row>
    <row r="276" spans="1:20" x14ac:dyDescent="0.2">
      <c r="B276" s="1" t="s">
        <v>523</v>
      </c>
      <c r="C276" s="1" t="s">
        <v>524</v>
      </c>
      <c r="D276" s="1" t="s">
        <v>58</v>
      </c>
      <c r="E276" s="1" t="s">
        <v>59</v>
      </c>
      <c r="F276">
        <v>0</v>
      </c>
      <c r="G276">
        <v>590136</v>
      </c>
      <c r="H276">
        <v>1</v>
      </c>
      <c r="I276" s="1" t="s">
        <v>59</v>
      </c>
      <c r="J276">
        <v>0</v>
      </c>
      <c r="K276">
        <v>0</v>
      </c>
      <c r="L276">
        <v>0</v>
      </c>
      <c r="N276">
        <v>0</v>
      </c>
      <c r="O276">
        <v>590136</v>
      </c>
      <c r="P276">
        <v>590136</v>
      </c>
      <c r="Q276">
        <v>0</v>
      </c>
      <c r="R276">
        <v>568</v>
      </c>
      <c r="S276">
        <v>0.22700000000000001</v>
      </c>
      <c r="T276">
        <v>296</v>
      </c>
    </row>
    <row r="277" spans="1:20" x14ac:dyDescent="0.2">
      <c r="B277" s="1" t="s">
        <v>525</v>
      </c>
      <c r="C277" s="1" t="s">
        <v>526</v>
      </c>
      <c r="D277" s="1" t="s">
        <v>58</v>
      </c>
      <c r="E277" s="1" t="s">
        <v>59</v>
      </c>
      <c r="F277">
        <v>0</v>
      </c>
      <c r="G277">
        <v>880615</v>
      </c>
      <c r="H277">
        <v>1</v>
      </c>
      <c r="I277" s="1" t="s">
        <v>59</v>
      </c>
      <c r="J277">
        <v>0</v>
      </c>
      <c r="K277">
        <v>0</v>
      </c>
      <c r="L277">
        <v>0</v>
      </c>
      <c r="N277">
        <v>0</v>
      </c>
      <c r="O277">
        <v>880615</v>
      </c>
      <c r="P277">
        <v>880615</v>
      </c>
      <c r="Q277">
        <v>0</v>
      </c>
      <c r="R277">
        <v>568</v>
      </c>
      <c r="S277">
        <v>0.22700000000000001</v>
      </c>
      <c r="T277">
        <v>0</v>
      </c>
    </row>
    <row r="278" spans="1:20" x14ac:dyDescent="0.2">
      <c r="B278" s="1" t="s">
        <v>527</v>
      </c>
      <c r="C278" s="1" t="s">
        <v>528</v>
      </c>
      <c r="D278" s="1" t="s">
        <v>58</v>
      </c>
      <c r="E278" s="1" t="s">
        <v>59</v>
      </c>
      <c r="F278">
        <v>0</v>
      </c>
      <c r="G278">
        <v>347396</v>
      </c>
      <c r="H278">
        <v>1</v>
      </c>
      <c r="I278" s="1" t="s">
        <v>59</v>
      </c>
      <c r="J278">
        <v>0</v>
      </c>
      <c r="K278">
        <v>0</v>
      </c>
      <c r="L278">
        <v>0</v>
      </c>
      <c r="N278">
        <v>0</v>
      </c>
      <c r="O278">
        <v>347396</v>
      </c>
      <c r="P278">
        <v>347396</v>
      </c>
      <c r="Q278">
        <v>0</v>
      </c>
      <c r="R278">
        <v>623</v>
      </c>
      <c r="S278">
        <v>0.249</v>
      </c>
      <c r="T278">
        <v>38</v>
      </c>
    </row>
    <row r="279" spans="1:20" x14ac:dyDescent="0.2">
      <c r="A279" s="1" t="s">
        <v>154</v>
      </c>
    </row>
    <row r="280" spans="1:20" x14ac:dyDescent="0.2">
      <c r="B280" s="1" t="s">
        <v>529</v>
      </c>
      <c r="C280" s="1" t="s">
        <v>530</v>
      </c>
      <c r="D280" s="1" t="s">
        <v>58</v>
      </c>
      <c r="E280" s="1" t="s">
        <v>59</v>
      </c>
      <c r="F280">
        <v>0</v>
      </c>
      <c r="G280">
        <v>201935</v>
      </c>
      <c r="H280">
        <v>1</v>
      </c>
      <c r="I280" s="1" t="s">
        <v>59</v>
      </c>
      <c r="J280">
        <v>0</v>
      </c>
      <c r="K280">
        <v>0</v>
      </c>
      <c r="L280">
        <v>0</v>
      </c>
      <c r="N280">
        <v>0</v>
      </c>
      <c r="O280">
        <v>201935</v>
      </c>
      <c r="P280">
        <v>201935</v>
      </c>
      <c r="Q280">
        <v>0</v>
      </c>
      <c r="R280">
        <v>150</v>
      </c>
      <c r="S280">
        <v>0.06</v>
      </c>
      <c r="T280">
        <v>0</v>
      </c>
    </row>
    <row r="281" spans="1:20" x14ac:dyDescent="0.2">
      <c r="B281" s="1" t="s">
        <v>531</v>
      </c>
      <c r="C281" s="1" t="s">
        <v>532</v>
      </c>
      <c r="D281" s="1" t="s">
        <v>58</v>
      </c>
      <c r="E281" s="1" t="s">
        <v>59</v>
      </c>
      <c r="F281">
        <v>0</v>
      </c>
      <c r="G281">
        <v>192631</v>
      </c>
      <c r="H281">
        <v>1</v>
      </c>
      <c r="I281" s="1" t="s">
        <v>59</v>
      </c>
      <c r="J281">
        <v>0</v>
      </c>
      <c r="K281">
        <v>0</v>
      </c>
      <c r="L281">
        <v>0</v>
      </c>
      <c r="N281">
        <v>0</v>
      </c>
      <c r="O281">
        <v>192631</v>
      </c>
      <c r="P281">
        <v>192631</v>
      </c>
      <c r="Q281">
        <v>0</v>
      </c>
      <c r="R281">
        <v>150</v>
      </c>
      <c r="S281">
        <v>0.06</v>
      </c>
      <c r="T281">
        <v>0</v>
      </c>
    </row>
    <row r="282" spans="1:20" x14ac:dyDescent="0.2">
      <c r="B282" s="1" t="s">
        <v>533</v>
      </c>
      <c r="C282" s="1" t="s">
        <v>534</v>
      </c>
      <c r="D282" s="1" t="s">
        <v>58</v>
      </c>
      <c r="E282" s="1" t="s">
        <v>59</v>
      </c>
      <c r="F282">
        <v>0</v>
      </c>
      <c r="G282">
        <v>297057</v>
      </c>
      <c r="H282">
        <v>1</v>
      </c>
      <c r="I282" s="1" t="s">
        <v>59</v>
      </c>
      <c r="J282">
        <v>0</v>
      </c>
      <c r="K282">
        <v>0</v>
      </c>
      <c r="L282">
        <v>0</v>
      </c>
      <c r="N282">
        <v>0</v>
      </c>
      <c r="O282">
        <v>297057</v>
      </c>
      <c r="P282">
        <v>297057</v>
      </c>
      <c r="Q282">
        <v>0</v>
      </c>
      <c r="R282">
        <v>150</v>
      </c>
      <c r="S282">
        <v>0.06</v>
      </c>
      <c r="T282">
        <v>0</v>
      </c>
    </row>
    <row r="283" spans="1:20" x14ac:dyDescent="0.2">
      <c r="B283" s="1" t="s">
        <v>535</v>
      </c>
      <c r="C283" s="1" t="s">
        <v>536</v>
      </c>
      <c r="D283" s="1" t="s">
        <v>58</v>
      </c>
      <c r="E283" s="1" t="s">
        <v>59</v>
      </c>
      <c r="F283">
        <v>0</v>
      </c>
      <c r="G283">
        <v>205732</v>
      </c>
      <c r="H283">
        <v>1</v>
      </c>
      <c r="I283" s="1" t="s">
        <v>59</v>
      </c>
      <c r="J283">
        <v>0</v>
      </c>
      <c r="K283">
        <v>0</v>
      </c>
      <c r="L283">
        <v>0</v>
      </c>
      <c r="N283">
        <v>0</v>
      </c>
      <c r="O283">
        <v>205732</v>
      </c>
      <c r="P283">
        <v>205732</v>
      </c>
      <c r="Q283">
        <v>0</v>
      </c>
      <c r="R283">
        <v>150</v>
      </c>
      <c r="S283">
        <v>0.06</v>
      </c>
      <c r="T283">
        <v>0</v>
      </c>
    </row>
    <row r="284" spans="1:20" x14ac:dyDescent="0.2">
      <c r="B284" s="1" t="s">
        <v>537</v>
      </c>
      <c r="C284" s="1" t="s">
        <v>538</v>
      </c>
      <c r="D284" s="1" t="s">
        <v>58</v>
      </c>
      <c r="E284" s="1" t="s">
        <v>59</v>
      </c>
      <c r="F284">
        <v>0</v>
      </c>
      <c r="G284">
        <v>198234</v>
      </c>
      <c r="H284">
        <v>1</v>
      </c>
      <c r="I284" s="1" t="s">
        <v>59</v>
      </c>
      <c r="J284">
        <v>0</v>
      </c>
      <c r="K284">
        <v>0</v>
      </c>
      <c r="L284">
        <v>0</v>
      </c>
      <c r="N284">
        <v>0</v>
      </c>
      <c r="O284">
        <v>198234</v>
      </c>
      <c r="P284">
        <v>198234</v>
      </c>
      <c r="Q284">
        <v>0</v>
      </c>
      <c r="R284">
        <v>150</v>
      </c>
      <c r="S284">
        <v>0.06</v>
      </c>
      <c r="T284">
        <v>0</v>
      </c>
    </row>
    <row r="285" spans="1:20" x14ac:dyDescent="0.2">
      <c r="B285" s="1" t="s">
        <v>539</v>
      </c>
      <c r="C285" s="1" t="s">
        <v>540</v>
      </c>
      <c r="D285" s="1" t="s">
        <v>58</v>
      </c>
      <c r="E285" s="1" t="s">
        <v>59</v>
      </c>
      <c r="F285">
        <v>0</v>
      </c>
      <c r="G285">
        <v>269564</v>
      </c>
      <c r="H285">
        <v>1</v>
      </c>
      <c r="I285" s="1" t="s">
        <v>59</v>
      </c>
      <c r="J285">
        <v>0</v>
      </c>
      <c r="K285">
        <v>0</v>
      </c>
      <c r="L285">
        <v>0</v>
      </c>
      <c r="N285">
        <v>0</v>
      </c>
      <c r="O285">
        <v>269564</v>
      </c>
      <c r="P285">
        <v>269564</v>
      </c>
      <c r="Q285">
        <v>0</v>
      </c>
      <c r="R285">
        <v>150</v>
      </c>
      <c r="S285">
        <v>0.06</v>
      </c>
      <c r="T285">
        <v>0</v>
      </c>
    </row>
    <row r="286" spans="1:20" x14ac:dyDescent="0.2">
      <c r="A286" s="1" t="s">
        <v>184</v>
      </c>
    </row>
    <row r="287" spans="1:20" x14ac:dyDescent="0.2">
      <c r="B287" s="1" t="s">
        <v>541</v>
      </c>
      <c r="C287" s="1" t="s">
        <v>542</v>
      </c>
      <c r="D287" s="1" t="s">
        <v>58</v>
      </c>
      <c r="E287" s="1" t="s">
        <v>59</v>
      </c>
      <c r="F287">
        <v>0</v>
      </c>
      <c r="G287">
        <v>1353011</v>
      </c>
      <c r="H287">
        <v>1</v>
      </c>
      <c r="I287" s="1" t="s">
        <v>59</v>
      </c>
      <c r="J287">
        <v>0</v>
      </c>
      <c r="K287">
        <v>0</v>
      </c>
      <c r="L287">
        <v>0</v>
      </c>
      <c r="N287">
        <v>0</v>
      </c>
      <c r="O287">
        <v>1353011</v>
      </c>
      <c r="P287">
        <v>1353011</v>
      </c>
      <c r="Q287">
        <v>0</v>
      </c>
      <c r="R287">
        <v>1925</v>
      </c>
      <c r="S287">
        <v>0.77</v>
      </c>
      <c r="T287">
        <v>12</v>
      </c>
    </row>
    <row r="288" spans="1:20" x14ac:dyDescent="0.2">
      <c r="B288" s="1" t="s">
        <v>543</v>
      </c>
      <c r="C288" s="1" t="s">
        <v>544</v>
      </c>
      <c r="D288" s="1" t="s">
        <v>58</v>
      </c>
      <c r="E288" s="1" t="s">
        <v>59</v>
      </c>
      <c r="F288">
        <v>0</v>
      </c>
      <c r="G288">
        <v>1552779</v>
      </c>
      <c r="H288">
        <v>1</v>
      </c>
      <c r="I288" s="1" t="s">
        <v>59</v>
      </c>
      <c r="J288">
        <v>0</v>
      </c>
      <c r="K288">
        <v>0</v>
      </c>
      <c r="L288">
        <v>0</v>
      </c>
      <c r="N288">
        <v>0</v>
      </c>
      <c r="O288">
        <v>1552779</v>
      </c>
      <c r="P288">
        <v>1552779</v>
      </c>
      <c r="Q288">
        <v>0</v>
      </c>
      <c r="R288">
        <v>3350</v>
      </c>
      <c r="S288">
        <v>1.34</v>
      </c>
      <c r="T288">
        <v>3</v>
      </c>
    </row>
    <row r="289" spans="1:20" x14ac:dyDescent="0.2">
      <c r="A289" s="1" t="s">
        <v>84</v>
      </c>
    </row>
    <row r="290" spans="1:20" x14ac:dyDescent="0.2">
      <c r="B290" s="1" t="s">
        <v>545</v>
      </c>
      <c r="C290" s="1" t="s">
        <v>546</v>
      </c>
      <c r="D290" s="1" t="s">
        <v>58</v>
      </c>
      <c r="E290" s="1" t="s">
        <v>59</v>
      </c>
      <c r="F290">
        <v>0</v>
      </c>
      <c r="G290">
        <v>285308</v>
      </c>
      <c r="H290">
        <v>1</v>
      </c>
      <c r="I290" s="1" t="s">
        <v>59</v>
      </c>
      <c r="J290">
        <v>0</v>
      </c>
      <c r="K290">
        <v>0</v>
      </c>
      <c r="L290">
        <v>0</v>
      </c>
      <c r="N290">
        <v>0</v>
      </c>
      <c r="O290">
        <v>285308</v>
      </c>
      <c r="P290">
        <v>285308</v>
      </c>
      <c r="Q290">
        <v>0</v>
      </c>
      <c r="R290">
        <v>575</v>
      </c>
      <c r="S290">
        <v>0.23</v>
      </c>
      <c r="T290">
        <v>2</v>
      </c>
    </row>
    <row r="291" spans="1:20" x14ac:dyDescent="0.2">
      <c r="B291" s="1" t="s">
        <v>547</v>
      </c>
      <c r="C291" s="1" t="s">
        <v>548</v>
      </c>
      <c r="D291" s="1" t="s">
        <v>58</v>
      </c>
      <c r="E291" s="1" t="s">
        <v>59</v>
      </c>
      <c r="F291">
        <v>0</v>
      </c>
      <c r="G291">
        <v>369346</v>
      </c>
      <c r="H291">
        <v>1</v>
      </c>
      <c r="I291" s="1" t="s">
        <v>59</v>
      </c>
      <c r="J291">
        <v>0</v>
      </c>
      <c r="K291">
        <v>0</v>
      </c>
      <c r="L291">
        <v>0</v>
      </c>
      <c r="N291">
        <v>0</v>
      </c>
      <c r="O291">
        <v>369346</v>
      </c>
      <c r="P291">
        <v>369346</v>
      </c>
      <c r="Q291">
        <v>0</v>
      </c>
      <c r="R291">
        <v>750</v>
      </c>
      <c r="S291">
        <v>0.3</v>
      </c>
      <c r="T291">
        <v>2</v>
      </c>
    </row>
    <row r="292" spans="1:20" x14ac:dyDescent="0.2">
      <c r="B292" s="1" t="s">
        <v>549</v>
      </c>
      <c r="C292" s="1" t="s">
        <v>550</v>
      </c>
      <c r="D292" s="1" t="s">
        <v>58</v>
      </c>
      <c r="E292" s="1" t="s">
        <v>59</v>
      </c>
      <c r="F292">
        <v>0</v>
      </c>
      <c r="G292">
        <v>615987</v>
      </c>
      <c r="H292">
        <v>1</v>
      </c>
      <c r="I292" s="1" t="s">
        <v>59</v>
      </c>
      <c r="J292">
        <v>0</v>
      </c>
      <c r="K292">
        <v>0</v>
      </c>
      <c r="L292">
        <v>0</v>
      </c>
      <c r="N292">
        <v>0</v>
      </c>
      <c r="O292">
        <v>615987</v>
      </c>
      <c r="P292">
        <v>615987</v>
      </c>
      <c r="Q292">
        <v>0</v>
      </c>
      <c r="R292">
        <v>1125</v>
      </c>
      <c r="S292">
        <v>0.45</v>
      </c>
      <c r="T292">
        <v>1</v>
      </c>
    </row>
    <row r="293" spans="1:20" x14ac:dyDescent="0.2">
      <c r="B293" s="1" t="s">
        <v>551</v>
      </c>
      <c r="C293" s="1" t="s">
        <v>552</v>
      </c>
      <c r="D293" s="1" t="s">
        <v>58</v>
      </c>
      <c r="E293" s="1" t="s">
        <v>59</v>
      </c>
      <c r="F293">
        <v>0</v>
      </c>
      <c r="G293">
        <v>1148084</v>
      </c>
      <c r="H293">
        <v>1</v>
      </c>
      <c r="I293" s="1" t="s">
        <v>59</v>
      </c>
      <c r="J293">
        <v>0</v>
      </c>
      <c r="K293">
        <v>0</v>
      </c>
      <c r="L293">
        <v>0</v>
      </c>
      <c r="N293">
        <v>0</v>
      </c>
      <c r="O293">
        <v>1148084</v>
      </c>
      <c r="P293">
        <v>1148084</v>
      </c>
      <c r="Q293">
        <v>0</v>
      </c>
      <c r="R293">
        <v>1375</v>
      </c>
      <c r="S293">
        <v>0.55000000000000004</v>
      </c>
      <c r="T293">
        <v>0</v>
      </c>
    </row>
    <row r="294" spans="1:20" x14ac:dyDescent="0.2">
      <c r="B294" s="1" t="s">
        <v>553</v>
      </c>
      <c r="C294" s="1" t="s">
        <v>554</v>
      </c>
      <c r="D294" s="1" t="s">
        <v>58</v>
      </c>
      <c r="E294" s="1" t="s">
        <v>59</v>
      </c>
      <c r="F294">
        <v>0</v>
      </c>
      <c r="G294">
        <v>1433412</v>
      </c>
      <c r="H294">
        <v>1</v>
      </c>
      <c r="I294" s="1" t="s">
        <v>59</v>
      </c>
      <c r="J294">
        <v>0</v>
      </c>
      <c r="K294">
        <v>0</v>
      </c>
      <c r="L294">
        <v>0</v>
      </c>
      <c r="N294">
        <v>0</v>
      </c>
      <c r="O294">
        <v>1433412</v>
      </c>
      <c r="P294">
        <v>1433412</v>
      </c>
      <c r="Q294">
        <v>0</v>
      </c>
      <c r="R294">
        <v>1375</v>
      </c>
      <c r="S294">
        <v>0.55000000000000004</v>
      </c>
      <c r="T294">
        <v>0</v>
      </c>
    </row>
    <row r="295" spans="1:20" x14ac:dyDescent="0.2">
      <c r="B295" s="1" t="s">
        <v>555</v>
      </c>
      <c r="C295" s="1" t="s">
        <v>556</v>
      </c>
      <c r="D295" s="1" t="s">
        <v>58</v>
      </c>
      <c r="E295" s="1" t="s">
        <v>59</v>
      </c>
      <c r="F295">
        <v>0</v>
      </c>
      <c r="G295">
        <v>1189005</v>
      </c>
      <c r="H295">
        <v>1</v>
      </c>
      <c r="I295" s="1" t="s">
        <v>59</v>
      </c>
      <c r="J295">
        <v>0</v>
      </c>
      <c r="K295">
        <v>0</v>
      </c>
      <c r="L295">
        <v>0</v>
      </c>
      <c r="N295">
        <v>0</v>
      </c>
      <c r="O295">
        <v>1189005</v>
      </c>
      <c r="P295">
        <v>1189005</v>
      </c>
      <c r="Q295">
        <v>0</v>
      </c>
      <c r="R295">
        <v>1500</v>
      </c>
      <c r="S295">
        <v>0.6</v>
      </c>
      <c r="T295">
        <v>3</v>
      </c>
    </row>
    <row r="296" spans="1:20" x14ac:dyDescent="0.2">
      <c r="A296" s="1" t="s">
        <v>55</v>
      </c>
    </row>
    <row r="297" spans="1:20" x14ac:dyDescent="0.2">
      <c r="B297" s="1" t="s">
        <v>557</v>
      </c>
      <c r="C297" s="1" t="s">
        <v>558</v>
      </c>
      <c r="D297" s="1" t="s">
        <v>58</v>
      </c>
      <c r="E297" s="1" t="s">
        <v>59</v>
      </c>
      <c r="F297">
        <v>0</v>
      </c>
      <c r="G297">
        <v>128289</v>
      </c>
      <c r="H297">
        <v>1</v>
      </c>
      <c r="I297" s="1" t="s">
        <v>59</v>
      </c>
      <c r="J297">
        <v>0</v>
      </c>
      <c r="K297">
        <v>0</v>
      </c>
      <c r="L297">
        <v>0</v>
      </c>
      <c r="N297">
        <v>0</v>
      </c>
      <c r="O297">
        <v>128289</v>
      </c>
      <c r="P297">
        <v>128289</v>
      </c>
      <c r="Q297">
        <v>0</v>
      </c>
      <c r="R297">
        <v>260</v>
      </c>
      <c r="S297">
        <v>0.104</v>
      </c>
      <c r="T297">
        <v>1</v>
      </c>
    </row>
    <row r="298" spans="1:20" x14ac:dyDescent="0.2">
      <c r="B298" s="1" t="s">
        <v>559</v>
      </c>
      <c r="C298" s="1" t="s">
        <v>560</v>
      </c>
      <c r="D298" s="1" t="s">
        <v>58</v>
      </c>
      <c r="E298" s="1" t="s">
        <v>59</v>
      </c>
      <c r="F298">
        <v>0</v>
      </c>
      <c r="G298">
        <v>280022</v>
      </c>
      <c r="H298">
        <v>1</v>
      </c>
      <c r="I298" s="1" t="s">
        <v>59</v>
      </c>
      <c r="J298">
        <v>0</v>
      </c>
      <c r="K298">
        <v>0</v>
      </c>
      <c r="L298">
        <v>0</v>
      </c>
      <c r="N298">
        <v>0</v>
      </c>
      <c r="O298">
        <v>280022</v>
      </c>
      <c r="P298">
        <v>280022</v>
      </c>
      <c r="Q298">
        <v>0</v>
      </c>
      <c r="R298">
        <v>385</v>
      </c>
      <c r="S298">
        <v>0.154</v>
      </c>
      <c r="T298">
        <v>288</v>
      </c>
    </row>
    <row r="299" spans="1:20" x14ac:dyDescent="0.2">
      <c r="B299" s="1" t="s">
        <v>561</v>
      </c>
      <c r="C299" s="1" t="s">
        <v>562</v>
      </c>
      <c r="D299" s="1" t="s">
        <v>58</v>
      </c>
      <c r="E299" s="1" t="s">
        <v>59</v>
      </c>
      <c r="F299">
        <v>0</v>
      </c>
      <c r="G299">
        <v>293790</v>
      </c>
      <c r="H299">
        <v>1</v>
      </c>
      <c r="I299" s="1" t="s">
        <v>59</v>
      </c>
      <c r="J299">
        <v>0</v>
      </c>
      <c r="K299">
        <v>0</v>
      </c>
      <c r="L299">
        <v>0</v>
      </c>
      <c r="N299">
        <v>0</v>
      </c>
      <c r="O299">
        <v>293790</v>
      </c>
      <c r="P299">
        <v>293790</v>
      </c>
      <c r="Q299">
        <v>0</v>
      </c>
      <c r="R299">
        <v>385</v>
      </c>
      <c r="S299">
        <v>0.154</v>
      </c>
      <c r="T299">
        <v>0</v>
      </c>
    </row>
    <row r="300" spans="1:20" x14ac:dyDescent="0.2">
      <c r="B300" s="1" t="s">
        <v>563</v>
      </c>
      <c r="C300" s="1" t="s">
        <v>564</v>
      </c>
      <c r="D300" s="1" t="s">
        <v>58</v>
      </c>
      <c r="E300" s="1" t="s">
        <v>59</v>
      </c>
      <c r="F300">
        <v>0</v>
      </c>
      <c r="G300">
        <v>345535</v>
      </c>
      <c r="H300">
        <v>1</v>
      </c>
      <c r="I300" s="1" t="s">
        <v>59</v>
      </c>
      <c r="J300">
        <v>0</v>
      </c>
      <c r="K300">
        <v>0</v>
      </c>
      <c r="L300">
        <v>0</v>
      </c>
      <c r="N300">
        <v>0</v>
      </c>
      <c r="O300">
        <v>345535</v>
      </c>
      <c r="P300">
        <v>345535</v>
      </c>
      <c r="Q300">
        <v>0</v>
      </c>
      <c r="R300">
        <v>418</v>
      </c>
      <c r="S300">
        <v>0.16700000000000001</v>
      </c>
      <c r="T300">
        <v>158</v>
      </c>
    </row>
    <row r="301" spans="1:20" x14ac:dyDescent="0.2">
      <c r="B301" s="1" t="s">
        <v>565</v>
      </c>
      <c r="C301" s="1" t="s">
        <v>566</v>
      </c>
      <c r="D301" s="1" t="s">
        <v>58</v>
      </c>
      <c r="E301" s="1" t="s">
        <v>59</v>
      </c>
      <c r="F301">
        <v>0</v>
      </c>
      <c r="G301">
        <v>478319</v>
      </c>
      <c r="H301">
        <v>1</v>
      </c>
      <c r="I301" s="1" t="s">
        <v>59</v>
      </c>
      <c r="J301">
        <v>0</v>
      </c>
      <c r="K301">
        <v>0</v>
      </c>
      <c r="L301">
        <v>0</v>
      </c>
      <c r="N301">
        <v>0</v>
      </c>
      <c r="O301">
        <v>478319</v>
      </c>
      <c r="P301">
        <v>478319</v>
      </c>
      <c r="Q301">
        <v>0</v>
      </c>
      <c r="R301">
        <v>518</v>
      </c>
      <c r="S301">
        <v>0.20699999999999999</v>
      </c>
      <c r="T301">
        <v>267</v>
      </c>
    </row>
    <row r="302" spans="1:20" x14ac:dyDescent="0.2">
      <c r="B302" s="1" t="s">
        <v>567</v>
      </c>
      <c r="C302" s="1" t="s">
        <v>568</v>
      </c>
      <c r="D302" s="1" t="s">
        <v>58</v>
      </c>
      <c r="E302" s="1" t="s">
        <v>59</v>
      </c>
      <c r="F302">
        <v>0</v>
      </c>
      <c r="G302">
        <v>552525</v>
      </c>
      <c r="H302">
        <v>1</v>
      </c>
      <c r="I302" s="1" t="s">
        <v>59</v>
      </c>
      <c r="J302">
        <v>0</v>
      </c>
      <c r="K302">
        <v>0</v>
      </c>
      <c r="L302">
        <v>0</v>
      </c>
      <c r="N302">
        <v>0</v>
      </c>
      <c r="O302">
        <v>552525</v>
      </c>
      <c r="P302">
        <v>552525</v>
      </c>
      <c r="Q302">
        <v>0</v>
      </c>
      <c r="R302">
        <v>753</v>
      </c>
      <c r="S302">
        <v>0.30099999999999999</v>
      </c>
      <c r="T302">
        <v>4</v>
      </c>
    </row>
    <row r="303" spans="1:20" x14ac:dyDescent="0.2">
      <c r="B303" s="1" t="s">
        <v>569</v>
      </c>
      <c r="C303" s="1" t="s">
        <v>570</v>
      </c>
      <c r="D303" s="1" t="s">
        <v>58</v>
      </c>
      <c r="E303" s="1" t="s">
        <v>59</v>
      </c>
      <c r="F303">
        <v>0</v>
      </c>
      <c r="G303">
        <v>52476</v>
      </c>
      <c r="H303">
        <v>1</v>
      </c>
      <c r="I303" s="1" t="s">
        <v>59</v>
      </c>
      <c r="J303">
        <v>0</v>
      </c>
      <c r="K303">
        <v>0</v>
      </c>
      <c r="L303">
        <v>0</v>
      </c>
      <c r="N303">
        <v>0</v>
      </c>
      <c r="O303">
        <v>52476</v>
      </c>
      <c r="P303">
        <v>52476</v>
      </c>
      <c r="Q303">
        <v>0</v>
      </c>
      <c r="R303">
        <v>95</v>
      </c>
      <c r="S303">
        <v>3.7999999999999999E-2</v>
      </c>
      <c r="T303">
        <v>70</v>
      </c>
    </row>
    <row r="304" spans="1:20" x14ac:dyDescent="0.2">
      <c r="B304" s="1" t="s">
        <v>571</v>
      </c>
      <c r="C304" s="1" t="s">
        <v>572</v>
      </c>
      <c r="D304" s="1" t="s">
        <v>58</v>
      </c>
      <c r="E304" s="1" t="s">
        <v>59</v>
      </c>
      <c r="F304">
        <v>0</v>
      </c>
      <c r="G304">
        <v>181601</v>
      </c>
      <c r="H304">
        <v>1</v>
      </c>
      <c r="I304" s="1" t="s">
        <v>59</v>
      </c>
      <c r="J304">
        <v>0</v>
      </c>
      <c r="K304">
        <v>0</v>
      </c>
      <c r="L304">
        <v>0</v>
      </c>
      <c r="N304">
        <v>0</v>
      </c>
      <c r="O304">
        <v>181601</v>
      </c>
      <c r="P304">
        <v>181601</v>
      </c>
      <c r="Q304">
        <v>0</v>
      </c>
      <c r="R304">
        <v>250</v>
      </c>
      <c r="S304">
        <v>0.1</v>
      </c>
      <c r="T304">
        <v>44</v>
      </c>
    </row>
    <row r="305" spans="2:20" x14ac:dyDescent="0.2">
      <c r="B305" s="1" t="s">
        <v>573</v>
      </c>
      <c r="C305" s="1" t="s">
        <v>574</v>
      </c>
      <c r="D305" s="1" t="s">
        <v>58</v>
      </c>
      <c r="E305" s="1" t="s">
        <v>59</v>
      </c>
      <c r="F305">
        <v>0</v>
      </c>
      <c r="G305">
        <v>186719</v>
      </c>
      <c r="H305">
        <v>1</v>
      </c>
      <c r="I305" s="1" t="s">
        <v>59</v>
      </c>
      <c r="J305">
        <v>0</v>
      </c>
      <c r="K305">
        <v>0</v>
      </c>
      <c r="L305">
        <v>0</v>
      </c>
      <c r="N305">
        <v>0</v>
      </c>
      <c r="O305">
        <v>186719</v>
      </c>
      <c r="P305">
        <v>186719</v>
      </c>
      <c r="Q305">
        <v>0</v>
      </c>
      <c r="R305">
        <v>285</v>
      </c>
      <c r="S305">
        <v>0.114</v>
      </c>
      <c r="T305">
        <v>340</v>
      </c>
    </row>
    <row r="306" spans="2:20" x14ac:dyDescent="0.2">
      <c r="B306" s="1" t="s">
        <v>58</v>
      </c>
      <c r="C306" s="1" t="s">
        <v>575</v>
      </c>
      <c r="D306" s="1" t="s">
        <v>58</v>
      </c>
      <c r="E306" s="1" t="s">
        <v>59</v>
      </c>
      <c r="F306">
        <v>0</v>
      </c>
      <c r="G306">
        <v>330130</v>
      </c>
      <c r="H306">
        <v>1</v>
      </c>
      <c r="I306" s="1" t="s">
        <v>59</v>
      </c>
      <c r="J306">
        <v>0</v>
      </c>
      <c r="K306">
        <v>0</v>
      </c>
      <c r="L306">
        <v>0</v>
      </c>
      <c r="N306">
        <v>0</v>
      </c>
      <c r="O306">
        <v>330130</v>
      </c>
      <c r="P306">
        <v>330130</v>
      </c>
      <c r="Q306">
        <v>0</v>
      </c>
      <c r="R306">
        <v>337.5</v>
      </c>
      <c r="S306">
        <v>0.13500000000000001</v>
      </c>
      <c r="T306">
        <v>0</v>
      </c>
    </row>
    <row r="307" spans="2:20" x14ac:dyDescent="0.2">
      <c r="B307" s="1" t="s">
        <v>576</v>
      </c>
      <c r="C307" s="1" t="s">
        <v>577</v>
      </c>
      <c r="D307" s="1" t="s">
        <v>58</v>
      </c>
      <c r="E307" s="1" t="s">
        <v>59</v>
      </c>
      <c r="F307">
        <v>0</v>
      </c>
      <c r="G307">
        <v>237083</v>
      </c>
      <c r="H307">
        <v>1</v>
      </c>
      <c r="I307" s="1" t="s">
        <v>59</v>
      </c>
      <c r="J307">
        <v>0</v>
      </c>
      <c r="K307">
        <v>0</v>
      </c>
      <c r="L307">
        <v>0</v>
      </c>
      <c r="N307">
        <v>0</v>
      </c>
      <c r="O307">
        <v>237083</v>
      </c>
      <c r="P307">
        <v>237083</v>
      </c>
      <c r="Q307">
        <v>0</v>
      </c>
      <c r="R307">
        <v>338</v>
      </c>
      <c r="S307">
        <v>0.13500000000000001</v>
      </c>
      <c r="T307">
        <v>10</v>
      </c>
    </row>
    <row r="308" spans="2:20" x14ac:dyDescent="0.2">
      <c r="B308" s="1" t="s">
        <v>578</v>
      </c>
      <c r="C308" s="1" t="s">
        <v>579</v>
      </c>
      <c r="D308" s="1" t="s">
        <v>58</v>
      </c>
      <c r="E308" s="1" t="s">
        <v>59</v>
      </c>
      <c r="F308">
        <v>0</v>
      </c>
      <c r="G308">
        <v>284927</v>
      </c>
      <c r="H308">
        <v>1</v>
      </c>
      <c r="I308" s="1" t="s">
        <v>59</v>
      </c>
      <c r="J308">
        <v>0</v>
      </c>
      <c r="K308">
        <v>0</v>
      </c>
      <c r="L308">
        <v>0</v>
      </c>
      <c r="N308">
        <v>0</v>
      </c>
      <c r="O308">
        <v>284927</v>
      </c>
      <c r="P308">
        <v>284927</v>
      </c>
      <c r="Q308">
        <v>0</v>
      </c>
      <c r="R308">
        <v>338</v>
      </c>
      <c r="S308">
        <v>0.13500000000000001</v>
      </c>
      <c r="T308">
        <v>22</v>
      </c>
    </row>
    <row r="309" spans="2:20" x14ac:dyDescent="0.2">
      <c r="B309" s="1" t="s">
        <v>580</v>
      </c>
      <c r="C309" s="1" t="s">
        <v>581</v>
      </c>
      <c r="D309" s="1" t="s">
        <v>58</v>
      </c>
      <c r="E309" s="1" t="s">
        <v>59</v>
      </c>
      <c r="F309">
        <v>0</v>
      </c>
      <c r="G309">
        <v>312999</v>
      </c>
      <c r="H309">
        <v>1</v>
      </c>
      <c r="I309" s="1" t="s">
        <v>59</v>
      </c>
      <c r="J309">
        <v>0</v>
      </c>
      <c r="K309">
        <v>0</v>
      </c>
      <c r="L309">
        <v>0</v>
      </c>
      <c r="N309">
        <v>0</v>
      </c>
      <c r="O309">
        <v>312999</v>
      </c>
      <c r="P309">
        <v>312999</v>
      </c>
      <c r="Q309">
        <v>0</v>
      </c>
      <c r="R309">
        <v>375</v>
      </c>
      <c r="S309">
        <v>0.15</v>
      </c>
      <c r="T309">
        <v>35</v>
      </c>
    </row>
    <row r="310" spans="2:20" x14ac:dyDescent="0.2">
      <c r="B310" s="1" t="s">
        <v>582</v>
      </c>
      <c r="C310" s="1" t="s">
        <v>583</v>
      </c>
      <c r="D310" s="1" t="s">
        <v>58</v>
      </c>
      <c r="E310" s="1" t="s">
        <v>59</v>
      </c>
      <c r="F310">
        <v>0</v>
      </c>
      <c r="G310">
        <v>371377</v>
      </c>
      <c r="H310">
        <v>1</v>
      </c>
      <c r="I310" s="1" t="s">
        <v>59</v>
      </c>
      <c r="J310">
        <v>0</v>
      </c>
      <c r="K310">
        <v>0</v>
      </c>
      <c r="L310">
        <v>0</v>
      </c>
      <c r="N310">
        <v>0</v>
      </c>
      <c r="O310">
        <v>371377</v>
      </c>
      <c r="P310">
        <v>371377</v>
      </c>
      <c r="Q310">
        <v>0</v>
      </c>
      <c r="R310">
        <v>375</v>
      </c>
      <c r="S310">
        <v>0.15</v>
      </c>
      <c r="T310">
        <v>101</v>
      </c>
    </row>
    <row r="311" spans="2:20" x14ac:dyDescent="0.2">
      <c r="B311" s="1" t="s">
        <v>584</v>
      </c>
      <c r="C311" s="1" t="s">
        <v>585</v>
      </c>
      <c r="D311" s="1" t="s">
        <v>58</v>
      </c>
      <c r="E311" s="1" t="s">
        <v>59</v>
      </c>
      <c r="F311">
        <v>0</v>
      </c>
      <c r="G311">
        <v>357874</v>
      </c>
      <c r="H311">
        <v>1</v>
      </c>
      <c r="I311" s="1" t="s">
        <v>59</v>
      </c>
      <c r="J311">
        <v>0</v>
      </c>
      <c r="K311">
        <v>0</v>
      </c>
      <c r="L311">
        <v>0</v>
      </c>
      <c r="N311">
        <v>0</v>
      </c>
      <c r="O311">
        <v>357874</v>
      </c>
      <c r="P311">
        <v>357874</v>
      </c>
      <c r="Q311">
        <v>0</v>
      </c>
      <c r="R311">
        <v>410</v>
      </c>
      <c r="S311">
        <v>0.16400000000000001</v>
      </c>
      <c r="T311">
        <v>40</v>
      </c>
    </row>
    <row r="312" spans="2:20" x14ac:dyDescent="0.2">
      <c r="B312" s="1" t="s">
        <v>586</v>
      </c>
      <c r="C312" s="1" t="s">
        <v>587</v>
      </c>
      <c r="D312" s="1" t="s">
        <v>58</v>
      </c>
      <c r="E312" s="1" t="s">
        <v>59</v>
      </c>
      <c r="F312">
        <v>0</v>
      </c>
      <c r="G312">
        <v>431298</v>
      </c>
      <c r="H312">
        <v>1</v>
      </c>
      <c r="I312" s="1" t="s">
        <v>59</v>
      </c>
      <c r="J312">
        <v>0</v>
      </c>
      <c r="K312">
        <v>0</v>
      </c>
      <c r="L312">
        <v>0</v>
      </c>
      <c r="N312">
        <v>0</v>
      </c>
      <c r="O312">
        <v>431298</v>
      </c>
      <c r="P312">
        <v>431298</v>
      </c>
      <c r="Q312">
        <v>0</v>
      </c>
      <c r="R312">
        <v>410</v>
      </c>
      <c r="S312">
        <v>0.16400000000000001</v>
      </c>
      <c r="T312">
        <v>155</v>
      </c>
    </row>
    <row r="313" spans="2:20" x14ac:dyDescent="0.2">
      <c r="B313" s="1" t="s">
        <v>588</v>
      </c>
      <c r="C313" s="1" t="s">
        <v>589</v>
      </c>
      <c r="D313" s="1" t="s">
        <v>58</v>
      </c>
      <c r="E313" s="1" t="s">
        <v>59</v>
      </c>
      <c r="F313">
        <v>0</v>
      </c>
      <c r="G313">
        <v>469692</v>
      </c>
      <c r="H313">
        <v>1</v>
      </c>
      <c r="I313" s="1" t="s">
        <v>59</v>
      </c>
      <c r="J313">
        <v>0</v>
      </c>
      <c r="K313">
        <v>0</v>
      </c>
      <c r="L313">
        <v>0</v>
      </c>
      <c r="N313">
        <v>0</v>
      </c>
      <c r="O313">
        <v>469692</v>
      </c>
      <c r="P313">
        <v>469692</v>
      </c>
      <c r="Q313">
        <v>0</v>
      </c>
      <c r="R313">
        <v>410</v>
      </c>
      <c r="S313">
        <v>0.16400000000000001</v>
      </c>
      <c r="T313">
        <v>2</v>
      </c>
    </row>
    <row r="314" spans="2:20" x14ac:dyDescent="0.2">
      <c r="B314" s="1" t="s">
        <v>590</v>
      </c>
      <c r="C314" s="1" t="s">
        <v>591</v>
      </c>
      <c r="D314" s="1" t="s">
        <v>58</v>
      </c>
      <c r="E314" s="1" t="s">
        <v>59</v>
      </c>
      <c r="F314">
        <v>0</v>
      </c>
      <c r="G314">
        <v>401099</v>
      </c>
      <c r="H314">
        <v>1</v>
      </c>
      <c r="I314" s="1" t="s">
        <v>59</v>
      </c>
      <c r="J314">
        <v>0</v>
      </c>
      <c r="K314">
        <v>0</v>
      </c>
      <c r="L314">
        <v>0</v>
      </c>
      <c r="N314">
        <v>0</v>
      </c>
      <c r="O314">
        <v>401099</v>
      </c>
      <c r="P314">
        <v>401099</v>
      </c>
      <c r="Q314">
        <v>0</v>
      </c>
      <c r="R314">
        <v>428</v>
      </c>
      <c r="S314">
        <v>0.17100000000000001</v>
      </c>
      <c r="T314">
        <v>58</v>
      </c>
    </row>
    <row r="315" spans="2:20" x14ac:dyDescent="0.2">
      <c r="B315" s="1" t="s">
        <v>592</v>
      </c>
      <c r="C315" s="1" t="s">
        <v>593</v>
      </c>
      <c r="D315" s="1" t="s">
        <v>58</v>
      </c>
      <c r="E315" s="1" t="s">
        <v>59</v>
      </c>
      <c r="F315">
        <v>0</v>
      </c>
      <c r="G315">
        <v>443753</v>
      </c>
      <c r="H315">
        <v>1</v>
      </c>
      <c r="I315" s="1" t="s">
        <v>59</v>
      </c>
      <c r="J315">
        <v>0</v>
      </c>
      <c r="K315">
        <v>0</v>
      </c>
      <c r="L315">
        <v>0</v>
      </c>
      <c r="N315">
        <v>0</v>
      </c>
      <c r="O315">
        <v>443753</v>
      </c>
      <c r="P315">
        <v>443753</v>
      </c>
      <c r="Q315">
        <v>0</v>
      </c>
      <c r="R315">
        <v>463</v>
      </c>
      <c r="S315">
        <v>0.185</v>
      </c>
      <c r="T315">
        <v>173</v>
      </c>
    </row>
    <row r="316" spans="2:20" x14ac:dyDescent="0.2">
      <c r="B316" s="1" t="s">
        <v>594</v>
      </c>
      <c r="C316" s="1" t="s">
        <v>595</v>
      </c>
      <c r="D316" s="1" t="s">
        <v>58</v>
      </c>
      <c r="E316" s="1" t="s">
        <v>59</v>
      </c>
      <c r="F316">
        <v>0</v>
      </c>
      <c r="G316">
        <v>485266</v>
      </c>
      <c r="H316">
        <v>1</v>
      </c>
      <c r="I316" s="1" t="s">
        <v>59</v>
      </c>
      <c r="J316">
        <v>0</v>
      </c>
      <c r="K316">
        <v>0</v>
      </c>
      <c r="L316">
        <v>0</v>
      </c>
      <c r="N316">
        <v>0</v>
      </c>
      <c r="O316">
        <v>485266</v>
      </c>
      <c r="P316">
        <v>485266</v>
      </c>
      <c r="Q316">
        <v>0</v>
      </c>
      <c r="R316">
        <v>500</v>
      </c>
      <c r="S316">
        <v>0.2</v>
      </c>
      <c r="T316">
        <v>152</v>
      </c>
    </row>
    <row r="317" spans="2:20" x14ac:dyDescent="0.2">
      <c r="B317" s="1" t="s">
        <v>596</v>
      </c>
      <c r="C317" s="1" t="s">
        <v>597</v>
      </c>
      <c r="D317" s="1" t="s">
        <v>58</v>
      </c>
      <c r="E317" s="1" t="s">
        <v>59</v>
      </c>
      <c r="F317">
        <v>0</v>
      </c>
      <c r="G317">
        <v>837685</v>
      </c>
      <c r="H317">
        <v>1</v>
      </c>
      <c r="I317" s="1" t="s">
        <v>59</v>
      </c>
      <c r="J317">
        <v>0</v>
      </c>
      <c r="K317">
        <v>0</v>
      </c>
      <c r="L317">
        <v>0</v>
      </c>
      <c r="N317">
        <v>0</v>
      </c>
      <c r="O317">
        <v>837685</v>
      </c>
      <c r="P317">
        <v>837685</v>
      </c>
      <c r="Q317">
        <v>0</v>
      </c>
      <c r="R317">
        <v>500</v>
      </c>
      <c r="S317">
        <v>0.2</v>
      </c>
      <c r="T317">
        <v>0</v>
      </c>
    </row>
    <row r="318" spans="2:20" x14ac:dyDescent="0.2">
      <c r="B318" s="1" t="s">
        <v>598</v>
      </c>
      <c r="C318" s="1" t="s">
        <v>599</v>
      </c>
      <c r="D318" s="1" t="s">
        <v>58</v>
      </c>
      <c r="E318" s="1" t="s">
        <v>59</v>
      </c>
      <c r="F318">
        <v>0</v>
      </c>
      <c r="G318">
        <v>187269</v>
      </c>
      <c r="H318">
        <v>1</v>
      </c>
      <c r="I318" s="1" t="s">
        <v>59</v>
      </c>
      <c r="J318">
        <v>0</v>
      </c>
      <c r="K318">
        <v>0</v>
      </c>
      <c r="L318">
        <v>0</v>
      </c>
      <c r="N318">
        <v>0</v>
      </c>
      <c r="O318">
        <v>187269</v>
      </c>
      <c r="P318">
        <v>187269</v>
      </c>
      <c r="Q318">
        <v>0</v>
      </c>
      <c r="R318">
        <v>358</v>
      </c>
      <c r="S318">
        <v>0.14299999999999999</v>
      </c>
      <c r="T318">
        <v>7</v>
      </c>
    </row>
    <row r="319" spans="2:20" x14ac:dyDescent="0.2">
      <c r="B319" s="1" t="s">
        <v>600</v>
      </c>
      <c r="C319" s="1" t="s">
        <v>601</v>
      </c>
      <c r="D319" s="1" t="s">
        <v>58</v>
      </c>
      <c r="E319" s="1" t="s">
        <v>59</v>
      </c>
      <c r="F319">
        <v>0</v>
      </c>
      <c r="G319">
        <v>428029</v>
      </c>
      <c r="H319">
        <v>1</v>
      </c>
      <c r="I319" s="1" t="s">
        <v>59</v>
      </c>
      <c r="J319">
        <v>0</v>
      </c>
      <c r="K319">
        <v>0</v>
      </c>
      <c r="L319">
        <v>0</v>
      </c>
      <c r="N319">
        <v>0</v>
      </c>
      <c r="O319">
        <v>428029</v>
      </c>
      <c r="P319">
        <v>428029</v>
      </c>
      <c r="Q319">
        <v>0</v>
      </c>
      <c r="R319">
        <v>595</v>
      </c>
      <c r="S319">
        <v>0.23799999999999999</v>
      </c>
      <c r="T319">
        <v>4</v>
      </c>
    </row>
    <row r="320" spans="2:20" x14ac:dyDescent="0.2">
      <c r="B320" s="1" t="s">
        <v>602</v>
      </c>
      <c r="C320" s="1" t="s">
        <v>603</v>
      </c>
      <c r="D320" s="1" t="s">
        <v>58</v>
      </c>
      <c r="E320" s="1" t="s">
        <v>59</v>
      </c>
      <c r="F320">
        <v>0</v>
      </c>
      <c r="G320">
        <v>581898</v>
      </c>
      <c r="H320">
        <v>1</v>
      </c>
      <c r="I320" s="1" t="s">
        <v>59</v>
      </c>
      <c r="J320">
        <v>0</v>
      </c>
      <c r="K320">
        <v>0</v>
      </c>
      <c r="L320">
        <v>0</v>
      </c>
      <c r="N320">
        <v>0</v>
      </c>
      <c r="O320">
        <v>581898</v>
      </c>
      <c r="P320">
        <v>581898</v>
      </c>
      <c r="Q320">
        <v>0</v>
      </c>
      <c r="R320">
        <v>800</v>
      </c>
      <c r="S320">
        <v>0.32</v>
      </c>
      <c r="T320">
        <v>16</v>
      </c>
    </row>
    <row r="321" spans="2:20" x14ac:dyDescent="0.2">
      <c r="B321" s="1" t="s">
        <v>604</v>
      </c>
      <c r="C321" s="1" t="s">
        <v>605</v>
      </c>
      <c r="D321" s="1" t="s">
        <v>58</v>
      </c>
      <c r="E321" s="1" t="s">
        <v>59</v>
      </c>
      <c r="F321">
        <v>0</v>
      </c>
      <c r="G321">
        <v>795887</v>
      </c>
      <c r="H321">
        <v>1</v>
      </c>
      <c r="I321" s="1" t="s">
        <v>59</v>
      </c>
      <c r="J321">
        <v>0</v>
      </c>
      <c r="K321">
        <v>0</v>
      </c>
      <c r="L321">
        <v>0</v>
      </c>
      <c r="N321">
        <v>0</v>
      </c>
      <c r="O321">
        <v>795887</v>
      </c>
      <c r="P321">
        <v>795887</v>
      </c>
      <c r="Q321">
        <v>0</v>
      </c>
      <c r="R321">
        <v>800</v>
      </c>
      <c r="S321">
        <v>0.32</v>
      </c>
      <c r="T321">
        <v>7</v>
      </c>
    </row>
    <row r="322" spans="2:20" x14ac:dyDescent="0.2">
      <c r="B322" s="1" t="s">
        <v>606</v>
      </c>
      <c r="C322" s="1" t="s">
        <v>607</v>
      </c>
      <c r="D322" s="1" t="s">
        <v>58</v>
      </c>
      <c r="E322" s="1" t="s">
        <v>59</v>
      </c>
      <c r="F322">
        <v>0</v>
      </c>
      <c r="G322">
        <v>130256</v>
      </c>
      <c r="H322">
        <v>1</v>
      </c>
      <c r="I322" s="1" t="s">
        <v>59</v>
      </c>
      <c r="J322">
        <v>0</v>
      </c>
      <c r="K322">
        <v>0</v>
      </c>
      <c r="L322">
        <v>0</v>
      </c>
      <c r="N322">
        <v>0</v>
      </c>
      <c r="O322">
        <v>130256</v>
      </c>
      <c r="P322">
        <v>130256</v>
      </c>
      <c r="Q322">
        <v>0</v>
      </c>
      <c r="R322">
        <v>253</v>
      </c>
      <c r="S322">
        <v>0.10100000000000001</v>
      </c>
      <c r="T322">
        <v>62</v>
      </c>
    </row>
    <row r="323" spans="2:20" x14ac:dyDescent="0.2">
      <c r="B323" s="1" t="s">
        <v>608</v>
      </c>
      <c r="C323" s="1" t="s">
        <v>609</v>
      </c>
      <c r="D323" s="1" t="s">
        <v>58</v>
      </c>
      <c r="E323" s="1" t="s">
        <v>59</v>
      </c>
      <c r="F323">
        <v>0</v>
      </c>
      <c r="G323">
        <v>150495</v>
      </c>
      <c r="H323">
        <v>1</v>
      </c>
      <c r="I323" s="1" t="s">
        <v>59</v>
      </c>
      <c r="J323">
        <v>0</v>
      </c>
      <c r="K323">
        <v>0</v>
      </c>
      <c r="L323">
        <v>0</v>
      </c>
      <c r="N323">
        <v>0</v>
      </c>
      <c r="O323">
        <v>150495</v>
      </c>
      <c r="P323">
        <v>150495</v>
      </c>
      <c r="Q323">
        <v>0</v>
      </c>
      <c r="R323">
        <v>300</v>
      </c>
      <c r="S323">
        <v>0.12</v>
      </c>
      <c r="T323">
        <v>6</v>
      </c>
    </row>
    <row r="324" spans="2:20" x14ac:dyDescent="0.2">
      <c r="B324" s="1" t="s">
        <v>58</v>
      </c>
      <c r="C324" s="1" t="s">
        <v>610</v>
      </c>
      <c r="D324" s="1" t="s">
        <v>58</v>
      </c>
      <c r="E324" s="1" t="s">
        <v>59</v>
      </c>
      <c r="F324">
        <v>0</v>
      </c>
      <c r="G324">
        <v>414053</v>
      </c>
      <c r="H324">
        <v>1</v>
      </c>
      <c r="I324" s="1" t="s">
        <v>59</v>
      </c>
      <c r="J324">
        <v>0</v>
      </c>
      <c r="K324">
        <v>0</v>
      </c>
      <c r="L324">
        <v>0</v>
      </c>
      <c r="N324">
        <v>0</v>
      </c>
      <c r="O324">
        <v>414053</v>
      </c>
      <c r="P324">
        <v>414053</v>
      </c>
      <c r="Q324">
        <v>0</v>
      </c>
      <c r="R324">
        <v>500</v>
      </c>
      <c r="S324">
        <v>0.2</v>
      </c>
      <c r="T324">
        <v>0</v>
      </c>
    </row>
    <row r="325" spans="2:20" x14ac:dyDescent="0.2">
      <c r="B325" s="1" t="s">
        <v>611</v>
      </c>
      <c r="C325" s="1" t="s">
        <v>612</v>
      </c>
      <c r="D325" s="1" t="s">
        <v>58</v>
      </c>
      <c r="E325" s="1" t="s">
        <v>59</v>
      </c>
      <c r="F325">
        <v>0</v>
      </c>
      <c r="G325">
        <v>230347</v>
      </c>
      <c r="H325">
        <v>1</v>
      </c>
      <c r="I325" s="1" t="s">
        <v>59</v>
      </c>
      <c r="J325">
        <v>0</v>
      </c>
      <c r="K325">
        <v>0</v>
      </c>
      <c r="L325">
        <v>0</v>
      </c>
      <c r="N325">
        <v>0</v>
      </c>
      <c r="O325">
        <v>230347</v>
      </c>
      <c r="P325">
        <v>230347</v>
      </c>
      <c r="Q325">
        <v>0</v>
      </c>
      <c r="R325">
        <v>415</v>
      </c>
      <c r="S325">
        <v>0.16600000000000001</v>
      </c>
      <c r="T325">
        <v>49</v>
      </c>
    </row>
    <row r="326" spans="2:20" x14ac:dyDescent="0.2">
      <c r="B326" s="1" t="s">
        <v>613</v>
      </c>
      <c r="C326" s="1" t="s">
        <v>614</v>
      </c>
      <c r="D326" s="1" t="s">
        <v>58</v>
      </c>
      <c r="E326" s="1" t="s">
        <v>59</v>
      </c>
      <c r="F326">
        <v>0</v>
      </c>
      <c r="G326">
        <v>677526</v>
      </c>
      <c r="H326">
        <v>1</v>
      </c>
      <c r="I326" s="1" t="s">
        <v>59</v>
      </c>
      <c r="J326">
        <v>0</v>
      </c>
      <c r="K326">
        <v>0</v>
      </c>
      <c r="L326">
        <v>0</v>
      </c>
      <c r="N326">
        <v>0</v>
      </c>
      <c r="O326">
        <v>677526</v>
      </c>
      <c r="P326">
        <v>677526</v>
      </c>
      <c r="Q326">
        <v>0</v>
      </c>
      <c r="R326">
        <v>635</v>
      </c>
      <c r="S326">
        <v>0.254</v>
      </c>
      <c r="T326">
        <v>6</v>
      </c>
    </row>
    <row r="327" spans="2:20" x14ac:dyDescent="0.2">
      <c r="B327" s="1" t="s">
        <v>615</v>
      </c>
      <c r="C327" s="1" t="s">
        <v>616</v>
      </c>
      <c r="D327" s="1" t="s">
        <v>58</v>
      </c>
      <c r="E327" s="1" t="s">
        <v>59</v>
      </c>
      <c r="F327">
        <v>0</v>
      </c>
      <c r="G327">
        <v>1349372</v>
      </c>
      <c r="H327">
        <v>1</v>
      </c>
      <c r="I327" s="1" t="s">
        <v>59</v>
      </c>
      <c r="J327">
        <v>0</v>
      </c>
      <c r="K327">
        <v>0</v>
      </c>
      <c r="L327">
        <v>0</v>
      </c>
      <c r="N327">
        <v>0</v>
      </c>
      <c r="O327">
        <v>1349372</v>
      </c>
      <c r="P327">
        <v>1349372</v>
      </c>
      <c r="Q327">
        <v>0</v>
      </c>
      <c r="R327">
        <v>1528</v>
      </c>
      <c r="S327">
        <v>0.61099999999999999</v>
      </c>
      <c r="T327">
        <v>5</v>
      </c>
    </row>
    <row r="328" spans="2:20" x14ac:dyDescent="0.2">
      <c r="B328" s="1" t="s">
        <v>617</v>
      </c>
      <c r="C328" s="1" t="s">
        <v>618</v>
      </c>
      <c r="D328" s="1" t="s">
        <v>58</v>
      </c>
      <c r="E328" s="1" t="s">
        <v>59</v>
      </c>
      <c r="F328">
        <v>0</v>
      </c>
      <c r="G328">
        <v>1525783</v>
      </c>
      <c r="H328">
        <v>1</v>
      </c>
      <c r="I328" s="1" t="s">
        <v>59</v>
      </c>
      <c r="J328">
        <v>0</v>
      </c>
      <c r="K328">
        <v>0</v>
      </c>
      <c r="L328">
        <v>0</v>
      </c>
      <c r="N328">
        <v>0</v>
      </c>
      <c r="O328">
        <v>1525783</v>
      </c>
      <c r="P328">
        <v>1525783</v>
      </c>
      <c r="Q328">
        <v>0</v>
      </c>
      <c r="R328">
        <v>1527.5</v>
      </c>
      <c r="S328">
        <v>0.61099999999999999</v>
      </c>
      <c r="T328">
        <v>0</v>
      </c>
    </row>
    <row r="329" spans="2:20" x14ac:dyDescent="0.2">
      <c r="B329" s="1" t="s">
        <v>619</v>
      </c>
      <c r="C329" s="1" t="s">
        <v>620</v>
      </c>
      <c r="D329" s="1" t="s">
        <v>58</v>
      </c>
      <c r="E329" s="1" t="s">
        <v>59</v>
      </c>
      <c r="F329">
        <v>0</v>
      </c>
      <c r="G329">
        <v>2383812</v>
      </c>
      <c r="H329">
        <v>1</v>
      </c>
      <c r="I329" s="1" t="s">
        <v>59</v>
      </c>
      <c r="J329">
        <v>0</v>
      </c>
      <c r="K329">
        <v>0</v>
      </c>
      <c r="L329">
        <v>0</v>
      </c>
      <c r="N329">
        <v>0</v>
      </c>
      <c r="O329">
        <v>2383812</v>
      </c>
      <c r="P329">
        <v>2383812</v>
      </c>
      <c r="Q329">
        <v>0</v>
      </c>
      <c r="R329">
        <v>2065</v>
      </c>
      <c r="S329">
        <v>0.82599999999999996</v>
      </c>
      <c r="T329">
        <v>6</v>
      </c>
    </row>
    <row r="330" spans="2:20" x14ac:dyDescent="0.2">
      <c r="B330" s="1" t="s">
        <v>621</v>
      </c>
      <c r="C330" s="1" t="s">
        <v>622</v>
      </c>
      <c r="D330" s="1" t="s">
        <v>58</v>
      </c>
      <c r="E330" s="1" t="s">
        <v>59</v>
      </c>
      <c r="F330">
        <v>0</v>
      </c>
      <c r="G330">
        <v>401364</v>
      </c>
      <c r="H330">
        <v>1</v>
      </c>
      <c r="I330" s="1" t="s">
        <v>59</v>
      </c>
      <c r="J330">
        <v>0</v>
      </c>
      <c r="K330">
        <v>0</v>
      </c>
      <c r="L330">
        <v>0</v>
      </c>
      <c r="N330">
        <v>0</v>
      </c>
      <c r="O330">
        <v>401364</v>
      </c>
      <c r="P330">
        <v>401364</v>
      </c>
      <c r="Q330">
        <v>0</v>
      </c>
      <c r="R330">
        <v>835</v>
      </c>
      <c r="S330">
        <v>0.33400000000000002</v>
      </c>
      <c r="T330">
        <v>39</v>
      </c>
    </row>
    <row r="331" spans="2:20" x14ac:dyDescent="0.2">
      <c r="B331" s="1" t="s">
        <v>623</v>
      </c>
      <c r="C331" s="1" t="s">
        <v>624</v>
      </c>
      <c r="D331" s="1" t="s">
        <v>58</v>
      </c>
      <c r="E331" s="1" t="s">
        <v>59</v>
      </c>
      <c r="F331">
        <v>0</v>
      </c>
      <c r="G331">
        <v>108983</v>
      </c>
      <c r="H331">
        <v>1</v>
      </c>
      <c r="I331" s="1" t="s">
        <v>59</v>
      </c>
      <c r="J331">
        <v>0</v>
      </c>
      <c r="K331">
        <v>0</v>
      </c>
      <c r="L331">
        <v>0</v>
      </c>
      <c r="N331">
        <v>0</v>
      </c>
      <c r="O331">
        <v>108983</v>
      </c>
      <c r="P331">
        <v>108983</v>
      </c>
      <c r="Q331">
        <v>0</v>
      </c>
      <c r="R331">
        <v>190</v>
      </c>
      <c r="S331">
        <v>7.5999999999999998E-2</v>
      </c>
      <c r="T331">
        <v>0</v>
      </c>
    </row>
    <row r="332" spans="2:20" x14ac:dyDescent="0.2">
      <c r="B332" s="1" t="s">
        <v>625</v>
      </c>
      <c r="C332" s="1" t="s">
        <v>626</v>
      </c>
      <c r="D332" s="1" t="s">
        <v>58</v>
      </c>
      <c r="E332" s="1" t="s">
        <v>59</v>
      </c>
      <c r="F332">
        <v>0</v>
      </c>
      <c r="G332">
        <v>1781412</v>
      </c>
      <c r="H332">
        <v>1</v>
      </c>
      <c r="I332" s="1" t="s">
        <v>59</v>
      </c>
      <c r="J332">
        <v>0</v>
      </c>
      <c r="K332">
        <v>0</v>
      </c>
      <c r="L332">
        <v>0</v>
      </c>
      <c r="N332">
        <v>0</v>
      </c>
      <c r="O332">
        <v>1781412</v>
      </c>
      <c r="P332">
        <v>1781412</v>
      </c>
      <c r="Q332">
        <v>0</v>
      </c>
      <c r="R332">
        <v>2175</v>
      </c>
      <c r="S332">
        <v>0.87</v>
      </c>
      <c r="T332">
        <v>0</v>
      </c>
    </row>
    <row r="333" spans="2:20" x14ac:dyDescent="0.2">
      <c r="B333" s="1" t="s">
        <v>627</v>
      </c>
      <c r="C333" s="1" t="s">
        <v>628</v>
      </c>
      <c r="D333" s="1" t="s">
        <v>58</v>
      </c>
      <c r="E333" s="1" t="s">
        <v>59</v>
      </c>
      <c r="F333">
        <v>0</v>
      </c>
      <c r="G333">
        <v>828296</v>
      </c>
      <c r="H333">
        <v>1</v>
      </c>
      <c r="I333" s="1" t="s">
        <v>59</v>
      </c>
      <c r="J333">
        <v>0</v>
      </c>
      <c r="K333">
        <v>0</v>
      </c>
      <c r="L333">
        <v>0</v>
      </c>
      <c r="N333">
        <v>0</v>
      </c>
      <c r="O333">
        <v>828296</v>
      </c>
      <c r="P333">
        <v>828296</v>
      </c>
      <c r="Q333">
        <v>0</v>
      </c>
      <c r="R333">
        <v>1135</v>
      </c>
      <c r="S333">
        <v>0.45400000000000001</v>
      </c>
      <c r="T333">
        <v>0</v>
      </c>
    </row>
    <row r="334" spans="2:20" x14ac:dyDescent="0.2">
      <c r="B334" s="1" t="s">
        <v>629</v>
      </c>
      <c r="C334" s="1" t="s">
        <v>630</v>
      </c>
      <c r="D334" s="1" t="s">
        <v>58</v>
      </c>
      <c r="E334" s="1" t="s">
        <v>59</v>
      </c>
      <c r="F334">
        <v>0</v>
      </c>
      <c r="G334">
        <v>58409</v>
      </c>
      <c r="H334">
        <v>1</v>
      </c>
      <c r="I334" s="1" t="s">
        <v>59</v>
      </c>
      <c r="J334">
        <v>0</v>
      </c>
      <c r="K334">
        <v>0</v>
      </c>
      <c r="L334">
        <v>0</v>
      </c>
      <c r="N334">
        <v>0</v>
      </c>
      <c r="O334">
        <v>58409</v>
      </c>
      <c r="P334">
        <v>58409</v>
      </c>
      <c r="Q334">
        <v>0</v>
      </c>
      <c r="R334">
        <v>100</v>
      </c>
      <c r="S334">
        <v>0.04</v>
      </c>
      <c r="T334">
        <v>210</v>
      </c>
    </row>
    <row r="335" spans="2:20" x14ac:dyDescent="0.2">
      <c r="B335" s="1" t="s">
        <v>631</v>
      </c>
      <c r="C335" s="1" t="s">
        <v>632</v>
      </c>
      <c r="D335" s="1" t="s">
        <v>58</v>
      </c>
      <c r="E335" s="1" t="s">
        <v>59</v>
      </c>
      <c r="F335">
        <v>0</v>
      </c>
      <c r="G335">
        <v>68021</v>
      </c>
      <c r="H335">
        <v>1</v>
      </c>
      <c r="I335" s="1" t="s">
        <v>59</v>
      </c>
      <c r="J335">
        <v>0</v>
      </c>
      <c r="K335">
        <v>0</v>
      </c>
      <c r="L335">
        <v>0</v>
      </c>
      <c r="N335">
        <v>0</v>
      </c>
      <c r="O335">
        <v>68021</v>
      </c>
      <c r="P335">
        <v>68021</v>
      </c>
      <c r="Q335">
        <v>0</v>
      </c>
      <c r="R335">
        <v>123</v>
      </c>
      <c r="S335">
        <v>4.9000000000000002E-2</v>
      </c>
      <c r="T335">
        <v>305</v>
      </c>
    </row>
    <row r="336" spans="2:20" x14ac:dyDescent="0.2">
      <c r="B336" s="1" t="s">
        <v>633</v>
      </c>
      <c r="C336" s="1" t="s">
        <v>634</v>
      </c>
      <c r="D336" s="1" t="s">
        <v>58</v>
      </c>
      <c r="E336" s="1" t="s">
        <v>59</v>
      </c>
      <c r="F336">
        <v>0</v>
      </c>
      <c r="G336">
        <v>18737</v>
      </c>
      <c r="H336">
        <v>1</v>
      </c>
      <c r="I336" s="1" t="s">
        <v>59</v>
      </c>
      <c r="J336">
        <v>0</v>
      </c>
      <c r="K336">
        <v>0</v>
      </c>
      <c r="L336">
        <v>0</v>
      </c>
      <c r="N336">
        <v>0</v>
      </c>
      <c r="O336">
        <v>18737</v>
      </c>
      <c r="P336">
        <v>18737</v>
      </c>
      <c r="Q336">
        <v>0</v>
      </c>
      <c r="R336">
        <v>28</v>
      </c>
      <c r="S336">
        <v>1.0999999999999999E-2</v>
      </c>
      <c r="T336">
        <v>5747</v>
      </c>
    </row>
    <row r="337" spans="2:20" x14ac:dyDescent="0.2">
      <c r="B337" s="1" t="s">
        <v>635</v>
      </c>
      <c r="C337" s="1" t="s">
        <v>636</v>
      </c>
      <c r="D337" s="1" t="s">
        <v>58</v>
      </c>
      <c r="E337" s="1" t="s">
        <v>59</v>
      </c>
      <c r="F337">
        <v>0</v>
      </c>
      <c r="G337">
        <v>21380</v>
      </c>
      <c r="H337">
        <v>1</v>
      </c>
      <c r="I337" s="1" t="s">
        <v>59</v>
      </c>
      <c r="J337">
        <v>0</v>
      </c>
      <c r="K337">
        <v>0</v>
      </c>
      <c r="L337">
        <v>0</v>
      </c>
      <c r="N337">
        <v>0</v>
      </c>
      <c r="O337">
        <v>21380</v>
      </c>
      <c r="P337">
        <v>21380</v>
      </c>
      <c r="Q337">
        <v>0</v>
      </c>
      <c r="R337">
        <v>35</v>
      </c>
      <c r="S337">
        <v>1.4E-2</v>
      </c>
      <c r="T337">
        <v>12964</v>
      </c>
    </row>
    <row r="338" spans="2:20" x14ac:dyDescent="0.2">
      <c r="B338" s="1" t="s">
        <v>637</v>
      </c>
      <c r="C338" s="1" t="s">
        <v>638</v>
      </c>
      <c r="D338" s="1" t="s">
        <v>58</v>
      </c>
      <c r="E338" s="1" t="s">
        <v>59</v>
      </c>
      <c r="F338">
        <v>0</v>
      </c>
      <c r="G338">
        <v>27513</v>
      </c>
      <c r="H338">
        <v>1</v>
      </c>
      <c r="I338" s="1" t="s">
        <v>59</v>
      </c>
      <c r="J338">
        <v>0</v>
      </c>
      <c r="K338">
        <v>0</v>
      </c>
      <c r="L338">
        <v>0</v>
      </c>
      <c r="N338">
        <v>0</v>
      </c>
      <c r="O338">
        <v>27513</v>
      </c>
      <c r="P338">
        <v>27513</v>
      </c>
      <c r="Q338">
        <v>0</v>
      </c>
      <c r="R338">
        <v>43</v>
      </c>
      <c r="S338">
        <v>1.7000000000000001E-2</v>
      </c>
      <c r="T338">
        <v>4631</v>
      </c>
    </row>
    <row r="339" spans="2:20" x14ac:dyDescent="0.2">
      <c r="B339" s="1" t="s">
        <v>639</v>
      </c>
      <c r="C339" s="1" t="s">
        <v>640</v>
      </c>
      <c r="D339" s="1" t="s">
        <v>58</v>
      </c>
      <c r="E339" s="1" t="s">
        <v>59</v>
      </c>
      <c r="F339">
        <v>0</v>
      </c>
      <c r="G339">
        <v>28073</v>
      </c>
      <c r="H339">
        <v>1</v>
      </c>
      <c r="I339" s="1" t="s">
        <v>59</v>
      </c>
      <c r="J339">
        <v>0</v>
      </c>
      <c r="K339">
        <v>0</v>
      </c>
      <c r="L339">
        <v>0</v>
      </c>
      <c r="N339">
        <v>0</v>
      </c>
      <c r="O339">
        <v>28073</v>
      </c>
      <c r="P339">
        <v>28073</v>
      </c>
      <c r="Q339">
        <v>0</v>
      </c>
      <c r="R339">
        <v>45</v>
      </c>
      <c r="S339">
        <v>1.7999999999999999E-2</v>
      </c>
      <c r="T339">
        <v>3095</v>
      </c>
    </row>
    <row r="340" spans="2:20" x14ac:dyDescent="0.2">
      <c r="B340" s="1" t="s">
        <v>641</v>
      </c>
      <c r="C340" s="1" t="s">
        <v>642</v>
      </c>
      <c r="D340" s="1" t="s">
        <v>58</v>
      </c>
      <c r="E340" s="1" t="s">
        <v>59</v>
      </c>
      <c r="F340">
        <v>0</v>
      </c>
      <c r="G340">
        <v>35095</v>
      </c>
      <c r="H340">
        <v>1</v>
      </c>
      <c r="I340" s="1" t="s">
        <v>59</v>
      </c>
      <c r="J340">
        <v>0</v>
      </c>
      <c r="K340">
        <v>0</v>
      </c>
      <c r="L340">
        <v>0</v>
      </c>
      <c r="N340">
        <v>0</v>
      </c>
      <c r="O340">
        <v>35095</v>
      </c>
      <c r="P340">
        <v>35095</v>
      </c>
      <c r="Q340">
        <v>0</v>
      </c>
      <c r="R340">
        <v>53</v>
      </c>
      <c r="S340">
        <v>2.1000000000000001E-2</v>
      </c>
      <c r="T340">
        <v>97</v>
      </c>
    </row>
    <row r="341" spans="2:20" x14ac:dyDescent="0.2">
      <c r="B341" s="1" t="s">
        <v>643</v>
      </c>
      <c r="C341" s="1" t="s">
        <v>644</v>
      </c>
      <c r="D341" s="1" t="s">
        <v>58</v>
      </c>
      <c r="E341" s="1" t="s">
        <v>59</v>
      </c>
      <c r="F341">
        <v>0</v>
      </c>
      <c r="G341">
        <v>2698557</v>
      </c>
      <c r="H341">
        <v>1</v>
      </c>
      <c r="I341" s="1" t="s">
        <v>59</v>
      </c>
      <c r="J341">
        <v>0</v>
      </c>
      <c r="K341">
        <v>0</v>
      </c>
      <c r="L341">
        <v>0</v>
      </c>
      <c r="N341">
        <v>0</v>
      </c>
      <c r="O341">
        <v>2698557</v>
      </c>
      <c r="P341">
        <v>2698557</v>
      </c>
      <c r="Q341">
        <v>0</v>
      </c>
      <c r="R341">
        <v>2918</v>
      </c>
      <c r="S341">
        <v>1.167</v>
      </c>
      <c r="T341">
        <v>2</v>
      </c>
    </row>
    <row r="342" spans="2:20" x14ac:dyDescent="0.2">
      <c r="B342" s="1" t="s">
        <v>645</v>
      </c>
      <c r="C342" s="1" t="s">
        <v>646</v>
      </c>
      <c r="D342" s="1" t="s">
        <v>58</v>
      </c>
      <c r="E342" s="1" t="s">
        <v>59</v>
      </c>
      <c r="F342">
        <v>0</v>
      </c>
      <c r="G342">
        <v>221147</v>
      </c>
      <c r="H342">
        <v>1</v>
      </c>
      <c r="I342" s="1" t="s">
        <v>59</v>
      </c>
      <c r="J342">
        <v>0</v>
      </c>
      <c r="K342">
        <v>0</v>
      </c>
      <c r="L342">
        <v>0</v>
      </c>
      <c r="N342">
        <v>0</v>
      </c>
      <c r="O342">
        <v>221147</v>
      </c>
      <c r="P342">
        <v>221147</v>
      </c>
      <c r="Q342">
        <v>0</v>
      </c>
      <c r="R342">
        <v>258</v>
      </c>
      <c r="S342">
        <v>0.10299999999999999</v>
      </c>
      <c r="T342">
        <v>0</v>
      </c>
    </row>
    <row r="343" spans="2:20" x14ac:dyDescent="0.2">
      <c r="B343" s="1" t="s">
        <v>647</v>
      </c>
      <c r="C343" s="1" t="s">
        <v>648</v>
      </c>
      <c r="D343" s="1" t="s">
        <v>58</v>
      </c>
      <c r="E343" s="1" t="s">
        <v>59</v>
      </c>
      <c r="F343">
        <v>0</v>
      </c>
      <c r="G343">
        <v>187439</v>
      </c>
      <c r="H343">
        <v>1</v>
      </c>
      <c r="I343" s="1" t="s">
        <v>59</v>
      </c>
      <c r="J343">
        <v>0</v>
      </c>
      <c r="K343">
        <v>0</v>
      </c>
      <c r="L343">
        <v>0</v>
      </c>
      <c r="N343">
        <v>0</v>
      </c>
      <c r="O343">
        <v>187439</v>
      </c>
      <c r="P343">
        <v>187439</v>
      </c>
      <c r="Q343">
        <v>0</v>
      </c>
      <c r="R343">
        <v>258</v>
      </c>
      <c r="S343">
        <v>0.10299999999999999</v>
      </c>
      <c r="T343">
        <v>505</v>
      </c>
    </row>
    <row r="344" spans="2:20" x14ac:dyDescent="0.2">
      <c r="B344" s="1" t="s">
        <v>649</v>
      </c>
      <c r="C344" s="1" t="s">
        <v>650</v>
      </c>
      <c r="D344" s="1" t="s">
        <v>58</v>
      </c>
      <c r="E344" s="1" t="s">
        <v>59</v>
      </c>
      <c r="F344">
        <v>0</v>
      </c>
      <c r="G344">
        <v>249632</v>
      </c>
      <c r="H344">
        <v>1</v>
      </c>
      <c r="I344" s="1" t="s">
        <v>59</v>
      </c>
      <c r="J344">
        <v>0</v>
      </c>
      <c r="K344">
        <v>0</v>
      </c>
      <c r="L344">
        <v>0</v>
      </c>
      <c r="N344">
        <v>0</v>
      </c>
      <c r="O344">
        <v>249632</v>
      </c>
      <c r="P344">
        <v>249632</v>
      </c>
      <c r="Q344">
        <v>0</v>
      </c>
      <c r="R344">
        <v>280</v>
      </c>
      <c r="S344">
        <v>0.112</v>
      </c>
      <c r="T344">
        <v>319</v>
      </c>
    </row>
    <row r="345" spans="2:20" x14ac:dyDescent="0.2">
      <c r="B345" s="1" t="s">
        <v>651</v>
      </c>
      <c r="C345" s="1" t="s">
        <v>652</v>
      </c>
      <c r="D345" s="1" t="s">
        <v>58</v>
      </c>
      <c r="E345" s="1" t="s">
        <v>59</v>
      </c>
      <c r="F345">
        <v>0</v>
      </c>
      <c r="G345">
        <v>182607</v>
      </c>
      <c r="H345">
        <v>1</v>
      </c>
      <c r="I345" s="1" t="s">
        <v>59</v>
      </c>
      <c r="J345">
        <v>0</v>
      </c>
      <c r="K345">
        <v>0</v>
      </c>
      <c r="L345">
        <v>0</v>
      </c>
      <c r="N345">
        <v>0</v>
      </c>
      <c r="O345">
        <v>182607</v>
      </c>
      <c r="P345">
        <v>182607</v>
      </c>
      <c r="Q345">
        <v>0</v>
      </c>
      <c r="R345">
        <v>303</v>
      </c>
      <c r="S345">
        <v>0.121</v>
      </c>
      <c r="T345">
        <v>33</v>
      </c>
    </row>
    <row r="346" spans="2:20" x14ac:dyDescent="0.2">
      <c r="B346" s="1" t="s">
        <v>653</v>
      </c>
      <c r="C346" s="1" t="s">
        <v>654</v>
      </c>
      <c r="D346" s="1" t="s">
        <v>58</v>
      </c>
      <c r="E346" s="1" t="s">
        <v>59</v>
      </c>
      <c r="F346">
        <v>0</v>
      </c>
      <c r="G346">
        <v>202104</v>
      </c>
      <c r="H346">
        <v>1</v>
      </c>
      <c r="I346" s="1" t="s">
        <v>59</v>
      </c>
      <c r="J346">
        <v>0</v>
      </c>
      <c r="K346">
        <v>0</v>
      </c>
      <c r="L346">
        <v>0</v>
      </c>
      <c r="N346">
        <v>0</v>
      </c>
      <c r="O346">
        <v>202104</v>
      </c>
      <c r="P346">
        <v>202104</v>
      </c>
      <c r="Q346">
        <v>0</v>
      </c>
      <c r="R346">
        <v>328</v>
      </c>
      <c r="S346">
        <v>0.13100000000000001</v>
      </c>
      <c r="T346">
        <v>90</v>
      </c>
    </row>
    <row r="347" spans="2:20" x14ac:dyDescent="0.2">
      <c r="B347" s="1" t="s">
        <v>655</v>
      </c>
      <c r="C347" s="1" t="s">
        <v>656</v>
      </c>
      <c r="D347" s="1" t="s">
        <v>58</v>
      </c>
      <c r="E347" s="1" t="s">
        <v>59</v>
      </c>
      <c r="F347">
        <v>0</v>
      </c>
      <c r="G347">
        <v>241088</v>
      </c>
      <c r="H347">
        <v>1</v>
      </c>
      <c r="I347" s="1" t="s">
        <v>59</v>
      </c>
      <c r="J347">
        <v>0</v>
      </c>
      <c r="K347">
        <v>0</v>
      </c>
      <c r="L347">
        <v>0</v>
      </c>
      <c r="N347">
        <v>0</v>
      </c>
      <c r="O347">
        <v>241088</v>
      </c>
      <c r="P347">
        <v>241088</v>
      </c>
      <c r="Q347">
        <v>0</v>
      </c>
      <c r="R347">
        <v>328</v>
      </c>
      <c r="S347">
        <v>0.13100000000000001</v>
      </c>
      <c r="T347">
        <v>308</v>
      </c>
    </row>
    <row r="348" spans="2:20" x14ac:dyDescent="0.2">
      <c r="B348" s="1" t="s">
        <v>657</v>
      </c>
      <c r="C348" s="1" t="s">
        <v>658</v>
      </c>
      <c r="D348" s="1" t="s">
        <v>58</v>
      </c>
      <c r="E348" s="1" t="s">
        <v>59</v>
      </c>
      <c r="F348">
        <v>0</v>
      </c>
      <c r="G348">
        <v>206842</v>
      </c>
      <c r="H348">
        <v>1</v>
      </c>
      <c r="I348" s="1" t="s">
        <v>59</v>
      </c>
      <c r="J348">
        <v>0</v>
      </c>
      <c r="K348">
        <v>0</v>
      </c>
      <c r="L348">
        <v>0</v>
      </c>
      <c r="N348">
        <v>0</v>
      </c>
      <c r="O348">
        <v>206842</v>
      </c>
      <c r="P348">
        <v>206842</v>
      </c>
      <c r="Q348">
        <v>0</v>
      </c>
      <c r="R348">
        <v>373</v>
      </c>
      <c r="S348">
        <v>0.14899999999999999</v>
      </c>
      <c r="T348">
        <v>166</v>
      </c>
    </row>
    <row r="349" spans="2:20" x14ac:dyDescent="0.2">
      <c r="B349" s="1" t="s">
        <v>659</v>
      </c>
      <c r="C349" s="1" t="s">
        <v>660</v>
      </c>
      <c r="D349" s="1" t="s">
        <v>58</v>
      </c>
      <c r="E349" s="1" t="s">
        <v>59</v>
      </c>
      <c r="F349">
        <v>0</v>
      </c>
      <c r="G349">
        <v>358361</v>
      </c>
      <c r="H349">
        <v>1</v>
      </c>
      <c r="I349" s="1" t="s">
        <v>59</v>
      </c>
      <c r="J349">
        <v>0</v>
      </c>
      <c r="K349">
        <v>0</v>
      </c>
      <c r="L349">
        <v>0</v>
      </c>
      <c r="N349">
        <v>0</v>
      </c>
      <c r="O349">
        <v>358361</v>
      </c>
      <c r="P349">
        <v>358361</v>
      </c>
      <c r="Q349">
        <v>0</v>
      </c>
      <c r="R349">
        <v>373</v>
      </c>
      <c r="S349">
        <v>0.14899999999999999</v>
      </c>
      <c r="T349">
        <v>78</v>
      </c>
    </row>
    <row r="350" spans="2:20" x14ac:dyDescent="0.2">
      <c r="B350" s="1" t="s">
        <v>661</v>
      </c>
      <c r="C350" s="1" t="s">
        <v>662</v>
      </c>
      <c r="D350" s="1" t="s">
        <v>58</v>
      </c>
      <c r="E350" s="1" t="s">
        <v>59</v>
      </c>
      <c r="F350">
        <v>0</v>
      </c>
      <c r="G350">
        <v>273750</v>
      </c>
      <c r="H350">
        <v>1</v>
      </c>
      <c r="I350" s="1" t="s">
        <v>59</v>
      </c>
      <c r="J350">
        <v>0</v>
      </c>
      <c r="K350">
        <v>0</v>
      </c>
      <c r="L350">
        <v>0</v>
      </c>
      <c r="N350">
        <v>0</v>
      </c>
      <c r="O350">
        <v>273750</v>
      </c>
      <c r="P350">
        <v>273750</v>
      </c>
      <c r="Q350">
        <v>0</v>
      </c>
      <c r="R350">
        <v>420</v>
      </c>
      <c r="S350">
        <v>0.16800000000000001</v>
      </c>
      <c r="T350">
        <v>6</v>
      </c>
    </row>
    <row r="351" spans="2:20" x14ac:dyDescent="0.2">
      <c r="B351" s="1" t="s">
        <v>663</v>
      </c>
      <c r="C351" s="1" t="s">
        <v>664</v>
      </c>
      <c r="D351" s="1" t="s">
        <v>58</v>
      </c>
      <c r="E351" s="1" t="s">
        <v>59</v>
      </c>
      <c r="F351">
        <v>0</v>
      </c>
      <c r="G351">
        <v>270897</v>
      </c>
      <c r="H351">
        <v>1</v>
      </c>
      <c r="I351" s="1" t="s">
        <v>59</v>
      </c>
      <c r="J351">
        <v>0</v>
      </c>
      <c r="K351">
        <v>0</v>
      </c>
      <c r="L351">
        <v>0</v>
      </c>
      <c r="N351">
        <v>0</v>
      </c>
      <c r="O351">
        <v>270897</v>
      </c>
      <c r="P351">
        <v>270897</v>
      </c>
      <c r="Q351">
        <v>0</v>
      </c>
      <c r="R351">
        <v>445</v>
      </c>
      <c r="S351">
        <v>0.17799999999999999</v>
      </c>
      <c r="T351">
        <v>18</v>
      </c>
    </row>
    <row r="352" spans="2:20" x14ac:dyDescent="0.2">
      <c r="B352" s="1" t="s">
        <v>665</v>
      </c>
      <c r="C352" s="1" t="s">
        <v>666</v>
      </c>
      <c r="D352" s="1" t="s">
        <v>58</v>
      </c>
      <c r="E352" s="1" t="s">
        <v>59</v>
      </c>
      <c r="F352">
        <v>0</v>
      </c>
      <c r="G352">
        <v>798361</v>
      </c>
      <c r="H352">
        <v>1</v>
      </c>
      <c r="I352" s="1" t="s">
        <v>59</v>
      </c>
      <c r="J352">
        <v>0</v>
      </c>
      <c r="K352">
        <v>0</v>
      </c>
      <c r="L352">
        <v>0</v>
      </c>
      <c r="N352">
        <v>0</v>
      </c>
      <c r="O352">
        <v>798361</v>
      </c>
      <c r="P352">
        <v>798361</v>
      </c>
      <c r="Q352">
        <v>0</v>
      </c>
      <c r="R352">
        <v>490</v>
      </c>
      <c r="S352">
        <v>0.19600000000000001</v>
      </c>
      <c r="T352">
        <v>62</v>
      </c>
    </row>
    <row r="353" spans="2:20" x14ac:dyDescent="0.2">
      <c r="B353" s="1" t="s">
        <v>667</v>
      </c>
      <c r="C353" s="1" t="s">
        <v>668</v>
      </c>
      <c r="D353" s="1" t="s">
        <v>58</v>
      </c>
      <c r="E353" s="1" t="s">
        <v>59</v>
      </c>
      <c r="F353">
        <v>0</v>
      </c>
      <c r="G353">
        <v>379191</v>
      </c>
      <c r="H353">
        <v>1</v>
      </c>
      <c r="I353" s="1" t="s">
        <v>59</v>
      </c>
      <c r="J353">
        <v>0</v>
      </c>
      <c r="K353">
        <v>0</v>
      </c>
      <c r="L353">
        <v>0</v>
      </c>
      <c r="N353">
        <v>0</v>
      </c>
      <c r="O353">
        <v>379191</v>
      </c>
      <c r="P353">
        <v>379191</v>
      </c>
      <c r="Q353">
        <v>0</v>
      </c>
      <c r="R353">
        <v>538</v>
      </c>
      <c r="S353">
        <v>0.215</v>
      </c>
      <c r="T353">
        <v>14</v>
      </c>
    </row>
    <row r="354" spans="2:20" x14ac:dyDescent="0.2">
      <c r="B354" s="1" t="s">
        <v>669</v>
      </c>
      <c r="C354" s="1" t="s">
        <v>670</v>
      </c>
      <c r="D354" s="1" t="s">
        <v>58</v>
      </c>
      <c r="E354" s="1" t="s">
        <v>59</v>
      </c>
      <c r="F354">
        <v>0</v>
      </c>
      <c r="G354">
        <v>52033</v>
      </c>
      <c r="H354">
        <v>1</v>
      </c>
      <c r="I354" s="1" t="s">
        <v>59</v>
      </c>
      <c r="J354">
        <v>0</v>
      </c>
      <c r="K354">
        <v>0</v>
      </c>
      <c r="L354">
        <v>0</v>
      </c>
      <c r="N354">
        <v>0</v>
      </c>
      <c r="O354">
        <v>52033</v>
      </c>
      <c r="P354">
        <v>52033</v>
      </c>
      <c r="Q354">
        <v>0</v>
      </c>
      <c r="R354">
        <v>73</v>
      </c>
      <c r="S354">
        <v>2.9000000000000001E-2</v>
      </c>
      <c r="T354">
        <v>2881</v>
      </c>
    </row>
    <row r="355" spans="2:20" x14ac:dyDescent="0.2">
      <c r="B355" s="1" t="s">
        <v>671</v>
      </c>
      <c r="C355" s="1" t="s">
        <v>672</v>
      </c>
      <c r="D355" s="1" t="s">
        <v>58</v>
      </c>
      <c r="E355" s="1" t="s">
        <v>59</v>
      </c>
      <c r="F355">
        <v>0</v>
      </c>
      <c r="G355">
        <v>85541</v>
      </c>
      <c r="H355">
        <v>1</v>
      </c>
      <c r="I355" s="1" t="s">
        <v>59</v>
      </c>
      <c r="J355">
        <v>0</v>
      </c>
      <c r="K355">
        <v>0</v>
      </c>
      <c r="L355">
        <v>0</v>
      </c>
      <c r="N355">
        <v>0</v>
      </c>
      <c r="O355">
        <v>85541</v>
      </c>
      <c r="P355">
        <v>85541</v>
      </c>
      <c r="Q355">
        <v>0</v>
      </c>
      <c r="R355">
        <v>88</v>
      </c>
      <c r="S355">
        <v>3.5000000000000003E-2</v>
      </c>
      <c r="T355">
        <v>139</v>
      </c>
    </row>
    <row r="356" spans="2:20" x14ac:dyDescent="0.2">
      <c r="B356" s="1" t="s">
        <v>673</v>
      </c>
      <c r="C356" s="1" t="s">
        <v>674</v>
      </c>
      <c r="D356" s="1" t="s">
        <v>58</v>
      </c>
      <c r="E356" s="1" t="s">
        <v>59</v>
      </c>
      <c r="F356">
        <v>0</v>
      </c>
      <c r="G356">
        <v>95046</v>
      </c>
      <c r="H356">
        <v>1</v>
      </c>
      <c r="I356" s="1" t="s">
        <v>59</v>
      </c>
      <c r="J356">
        <v>0</v>
      </c>
      <c r="K356">
        <v>0</v>
      </c>
      <c r="L356">
        <v>0</v>
      </c>
      <c r="N356">
        <v>0</v>
      </c>
      <c r="O356">
        <v>95046</v>
      </c>
      <c r="P356">
        <v>95046</v>
      </c>
      <c r="Q356">
        <v>0</v>
      </c>
      <c r="R356">
        <v>103</v>
      </c>
      <c r="S356">
        <v>4.1000000000000002E-2</v>
      </c>
      <c r="T356">
        <v>1298</v>
      </c>
    </row>
    <row r="357" spans="2:20" x14ac:dyDescent="0.2">
      <c r="B357" s="1" t="s">
        <v>675</v>
      </c>
      <c r="C357" s="1" t="s">
        <v>676</v>
      </c>
      <c r="D357" s="1" t="s">
        <v>58</v>
      </c>
      <c r="E357" s="1" t="s">
        <v>59</v>
      </c>
      <c r="F357">
        <v>0</v>
      </c>
      <c r="G357">
        <v>81955</v>
      </c>
      <c r="H357">
        <v>1</v>
      </c>
      <c r="I357" s="1" t="s">
        <v>59</v>
      </c>
      <c r="J357">
        <v>0</v>
      </c>
      <c r="K357">
        <v>0</v>
      </c>
      <c r="L357">
        <v>0</v>
      </c>
      <c r="N357">
        <v>0</v>
      </c>
      <c r="O357">
        <v>81955</v>
      </c>
      <c r="P357">
        <v>81955</v>
      </c>
      <c r="Q357">
        <v>0</v>
      </c>
      <c r="R357">
        <v>103</v>
      </c>
      <c r="S357">
        <v>4.1000000000000002E-2</v>
      </c>
      <c r="T357">
        <v>578</v>
      </c>
    </row>
    <row r="358" spans="2:20" x14ac:dyDescent="0.2">
      <c r="B358" s="1" t="s">
        <v>677</v>
      </c>
      <c r="C358" s="1" t="s">
        <v>678</v>
      </c>
      <c r="D358" s="1" t="s">
        <v>58</v>
      </c>
      <c r="E358" s="1" t="s">
        <v>59</v>
      </c>
      <c r="F358">
        <v>0</v>
      </c>
      <c r="G358">
        <v>87285</v>
      </c>
      <c r="H358">
        <v>1</v>
      </c>
      <c r="I358" s="1" t="s">
        <v>59</v>
      </c>
      <c r="J358">
        <v>0</v>
      </c>
      <c r="K358">
        <v>0</v>
      </c>
      <c r="L358">
        <v>0</v>
      </c>
      <c r="N358">
        <v>0</v>
      </c>
      <c r="O358">
        <v>87285</v>
      </c>
      <c r="P358">
        <v>87285</v>
      </c>
      <c r="Q358">
        <v>0</v>
      </c>
      <c r="R358">
        <v>118</v>
      </c>
      <c r="S358">
        <v>4.7E-2</v>
      </c>
      <c r="T358">
        <v>1043</v>
      </c>
    </row>
    <row r="359" spans="2:20" x14ac:dyDescent="0.2">
      <c r="B359" s="1" t="s">
        <v>679</v>
      </c>
      <c r="C359" s="1" t="s">
        <v>680</v>
      </c>
      <c r="D359" s="1" t="s">
        <v>58</v>
      </c>
      <c r="E359" s="1" t="s">
        <v>59</v>
      </c>
      <c r="F359">
        <v>0</v>
      </c>
      <c r="G359">
        <v>76542</v>
      </c>
      <c r="H359">
        <v>1</v>
      </c>
      <c r="I359" s="1" t="s">
        <v>59</v>
      </c>
      <c r="J359">
        <v>0</v>
      </c>
      <c r="K359">
        <v>0</v>
      </c>
      <c r="L359">
        <v>0</v>
      </c>
      <c r="N359">
        <v>0</v>
      </c>
      <c r="O359">
        <v>76542</v>
      </c>
      <c r="P359">
        <v>76542</v>
      </c>
      <c r="Q359">
        <v>0</v>
      </c>
      <c r="R359">
        <v>125</v>
      </c>
      <c r="S359">
        <v>0.05</v>
      </c>
      <c r="T359">
        <v>3215</v>
      </c>
    </row>
    <row r="360" spans="2:20" x14ac:dyDescent="0.2">
      <c r="B360" s="1" t="s">
        <v>681</v>
      </c>
      <c r="C360" s="1" t="s">
        <v>682</v>
      </c>
      <c r="D360" s="1" t="s">
        <v>58</v>
      </c>
      <c r="E360" s="1" t="s">
        <v>59</v>
      </c>
      <c r="F360">
        <v>0</v>
      </c>
      <c r="G360">
        <v>85203</v>
      </c>
      <c r="H360">
        <v>1</v>
      </c>
      <c r="I360" s="1" t="s">
        <v>59</v>
      </c>
      <c r="J360">
        <v>0</v>
      </c>
      <c r="K360">
        <v>0</v>
      </c>
      <c r="L360">
        <v>0</v>
      </c>
      <c r="N360">
        <v>0</v>
      </c>
      <c r="O360">
        <v>85203</v>
      </c>
      <c r="P360">
        <v>85203</v>
      </c>
      <c r="Q360">
        <v>0</v>
      </c>
      <c r="R360">
        <v>140</v>
      </c>
      <c r="S360">
        <v>5.6000000000000001E-2</v>
      </c>
      <c r="T360">
        <v>490</v>
      </c>
    </row>
    <row r="361" spans="2:20" x14ac:dyDescent="0.2">
      <c r="B361" s="1" t="s">
        <v>683</v>
      </c>
      <c r="C361" s="1" t="s">
        <v>684</v>
      </c>
      <c r="D361" s="1" t="s">
        <v>58</v>
      </c>
      <c r="E361" s="1" t="s">
        <v>59</v>
      </c>
      <c r="F361">
        <v>0</v>
      </c>
      <c r="G361">
        <v>91568</v>
      </c>
      <c r="H361">
        <v>1</v>
      </c>
      <c r="I361" s="1" t="s">
        <v>59</v>
      </c>
      <c r="J361">
        <v>0</v>
      </c>
      <c r="K361">
        <v>0</v>
      </c>
      <c r="L361">
        <v>0</v>
      </c>
      <c r="N361">
        <v>0</v>
      </c>
      <c r="O361">
        <v>91568</v>
      </c>
      <c r="P361">
        <v>91568</v>
      </c>
      <c r="Q361">
        <v>0</v>
      </c>
      <c r="R361">
        <v>140</v>
      </c>
      <c r="S361">
        <v>5.6000000000000001E-2</v>
      </c>
      <c r="T361">
        <v>562</v>
      </c>
    </row>
    <row r="362" spans="2:20" x14ac:dyDescent="0.2">
      <c r="B362" s="1" t="s">
        <v>685</v>
      </c>
      <c r="C362" s="1" t="s">
        <v>686</v>
      </c>
      <c r="D362" s="1" t="s">
        <v>58</v>
      </c>
      <c r="E362" s="1" t="s">
        <v>59</v>
      </c>
      <c r="F362">
        <v>0</v>
      </c>
      <c r="G362">
        <v>90013</v>
      </c>
      <c r="H362">
        <v>1</v>
      </c>
      <c r="I362" s="1" t="s">
        <v>59</v>
      </c>
      <c r="J362">
        <v>0</v>
      </c>
      <c r="K362">
        <v>0</v>
      </c>
      <c r="L362">
        <v>0</v>
      </c>
      <c r="N362">
        <v>0</v>
      </c>
      <c r="O362">
        <v>90013</v>
      </c>
      <c r="P362">
        <v>90013</v>
      </c>
      <c r="Q362">
        <v>0</v>
      </c>
      <c r="R362">
        <v>148</v>
      </c>
      <c r="S362">
        <v>5.8999999999999997E-2</v>
      </c>
      <c r="T362">
        <v>241</v>
      </c>
    </row>
    <row r="363" spans="2:20" x14ac:dyDescent="0.2">
      <c r="B363" s="1" t="s">
        <v>687</v>
      </c>
      <c r="C363" s="1" t="s">
        <v>688</v>
      </c>
      <c r="D363" s="1" t="s">
        <v>58</v>
      </c>
      <c r="E363" s="1" t="s">
        <v>59</v>
      </c>
      <c r="F363">
        <v>0</v>
      </c>
      <c r="G363">
        <v>95796</v>
      </c>
      <c r="H363">
        <v>1</v>
      </c>
      <c r="I363" s="1" t="s">
        <v>59</v>
      </c>
      <c r="J363">
        <v>0</v>
      </c>
      <c r="K363">
        <v>0</v>
      </c>
      <c r="L363">
        <v>0</v>
      </c>
      <c r="N363">
        <v>0</v>
      </c>
      <c r="O363">
        <v>95796</v>
      </c>
      <c r="P363">
        <v>95796</v>
      </c>
      <c r="Q363">
        <v>0</v>
      </c>
      <c r="R363">
        <v>155</v>
      </c>
      <c r="S363">
        <v>6.2E-2</v>
      </c>
      <c r="T363">
        <v>56</v>
      </c>
    </row>
    <row r="364" spans="2:20" x14ac:dyDescent="0.2">
      <c r="B364" s="1" t="s">
        <v>689</v>
      </c>
      <c r="C364" s="1" t="s">
        <v>690</v>
      </c>
      <c r="D364" s="1" t="s">
        <v>58</v>
      </c>
      <c r="E364" s="1" t="s">
        <v>59</v>
      </c>
      <c r="F364">
        <v>0</v>
      </c>
      <c r="G364">
        <v>91641</v>
      </c>
      <c r="H364">
        <v>1</v>
      </c>
      <c r="I364" s="1" t="s">
        <v>59</v>
      </c>
      <c r="J364">
        <v>0</v>
      </c>
      <c r="K364">
        <v>0</v>
      </c>
      <c r="L364">
        <v>0</v>
      </c>
      <c r="N364">
        <v>0</v>
      </c>
      <c r="O364">
        <v>91641</v>
      </c>
      <c r="P364">
        <v>91641</v>
      </c>
      <c r="Q364">
        <v>0</v>
      </c>
      <c r="R364">
        <v>163</v>
      </c>
      <c r="S364">
        <v>6.5000000000000002E-2</v>
      </c>
      <c r="T364">
        <v>2</v>
      </c>
    </row>
    <row r="365" spans="2:20" x14ac:dyDescent="0.2">
      <c r="B365" s="1" t="s">
        <v>691</v>
      </c>
      <c r="C365" s="1" t="s">
        <v>692</v>
      </c>
      <c r="D365" s="1" t="s">
        <v>58</v>
      </c>
      <c r="E365" s="1" t="s">
        <v>59</v>
      </c>
      <c r="F365">
        <v>0</v>
      </c>
      <c r="G365">
        <v>91589</v>
      </c>
      <c r="H365">
        <v>1</v>
      </c>
      <c r="I365" s="1" t="s">
        <v>59</v>
      </c>
      <c r="J365">
        <v>0</v>
      </c>
      <c r="K365">
        <v>0</v>
      </c>
      <c r="L365">
        <v>0</v>
      </c>
      <c r="N365">
        <v>0</v>
      </c>
      <c r="O365">
        <v>91589</v>
      </c>
      <c r="P365">
        <v>91589</v>
      </c>
      <c r="Q365">
        <v>0</v>
      </c>
      <c r="R365">
        <v>163</v>
      </c>
      <c r="S365">
        <v>6.5000000000000002E-2</v>
      </c>
      <c r="T365">
        <v>274</v>
      </c>
    </row>
    <row r="366" spans="2:20" x14ac:dyDescent="0.2">
      <c r="B366" s="1" t="s">
        <v>693</v>
      </c>
      <c r="C366" s="1" t="s">
        <v>694</v>
      </c>
      <c r="D366" s="1" t="s">
        <v>58</v>
      </c>
      <c r="E366" s="1" t="s">
        <v>59</v>
      </c>
      <c r="F366">
        <v>0</v>
      </c>
      <c r="G366">
        <v>116721</v>
      </c>
      <c r="H366">
        <v>1</v>
      </c>
      <c r="I366" s="1" t="s">
        <v>59</v>
      </c>
      <c r="J366">
        <v>0</v>
      </c>
      <c r="K366">
        <v>0</v>
      </c>
      <c r="L366">
        <v>0</v>
      </c>
      <c r="N366">
        <v>0</v>
      </c>
      <c r="O366">
        <v>116721</v>
      </c>
      <c r="P366">
        <v>116721</v>
      </c>
      <c r="Q366">
        <v>0</v>
      </c>
      <c r="R366">
        <v>170</v>
      </c>
      <c r="S366">
        <v>6.8000000000000005E-2</v>
      </c>
      <c r="T366">
        <v>278</v>
      </c>
    </row>
    <row r="367" spans="2:20" x14ac:dyDescent="0.2">
      <c r="B367" s="1" t="s">
        <v>695</v>
      </c>
      <c r="C367" s="1" t="s">
        <v>696</v>
      </c>
      <c r="D367" s="1" t="s">
        <v>58</v>
      </c>
      <c r="E367" s="1" t="s">
        <v>59</v>
      </c>
      <c r="F367">
        <v>0</v>
      </c>
      <c r="G367">
        <v>222649</v>
      </c>
      <c r="H367">
        <v>1</v>
      </c>
      <c r="I367" s="1" t="s">
        <v>59</v>
      </c>
      <c r="J367">
        <v>0</v>
      </c>
      <c r="K367">
        <v>0</v>
      </c>
      <c r="L367">
        <v>0</v>
      </c>
      <c r="N367">
        <v>0</v>
      </c>
      <c r="O367">
        <v>222649</v>
      </c>
      <c r="P367">
        <v>222649</v>
      </c>
      <c r="Q367">
        <v>0</v>
      </c>
      <c r="R367">
        <v>170</v>
      </c>
      <c r="S367">
        <v>6.8000000000000005E-2</v>
      </c>
      <c r="T367">
        <v>0</v>
      </c>
    </row>
    <row r="368" spans="2:20" x14ac:dyDescent="0.2">
      <c r="B368" s="1" t="s">
        <v>697</v>
      </c>
      <c r="C368" s="1" t="s">
        <v>698</v>
      </c>
      <c r="D368" s="1" t="s">
        <v>58</v>
      </c>
      <c r="E368" s="1" t="s">
        <v>59</v>
      </c>
      <c r="F368">
        <v>0</v>
      </c>
      <c r="G368">
        <v>76193</v>
      </c>
      <c r="H368">
        <v>1</v>
      </c>
      <c r="I368" s="1" t="s">
        <v>59</v>
      </c>
      <c r="J368">
        <v>0</v>
      </c>
      <c r="K368">
        <v>0</v>
      </c>
      <c r="L368">
        <v>0</v>
      </c>
      <c r="N368">
        <v>0</v>
      </c>
      <c r="O368">
        <v>76193</v>
      </c>
      <c r="P368">
        <v>76193</v>
      </c>
      <c r="Q368">
        <v>0</v>
      </c>
      <c r="R368">
        <v>133</v>
      </c>
      <c r="S368">
        <v>5.2999999999999999E-2</v>
      </c>
      <c r="T368">
        <v>79</v>
      </c>
    </row>
    <row r="369" spans="1:20" x14ac:dyDescent="0.2">
      <c r="B369" s="1" t="s">
        <v>699</v>
      </c>
      <c r="C369" s="1" t="s">
        <v>700</v>
      </c>
      <c r="D369" s="1" t="s">
        <v>58</v>
      </c>
      <c r="E369" s="1" t="s">
        <v>59</v>
      </c>
      <c r="F369">
        <v>0</v>
      </c>
      <c r="G369">
        <v>93725</v>
      </c>
      <c r="H369">
        <v>1</v>
      </c>
      <c r="I369" s="1" t="s">
        <v>59</v>
      </c>
      <c r="J369">
        <v>0</v>
      </c>
      <c r="K369">
        <v>0</v>
      </c>
      <c r="L369">
        <v>0</v>
      </c>
      <c r="N369">
        <v>0</v>
      </c>
      <c r="O369">
        <v>93725</v>
      </c>
      <c r="P369">
        <v>93725</v>
      </c>
      <c r="Q369">
        <v>0</v>
      </c>
      <c r="R369">
        <v>163</v>
      </c>
      <c r="S369">
        <v>6.5000000000000002E-2</v>
      </c>
      <c r="T369">
        <v>109</v>
      </c>
    </row>
    <row r="370" spans="1:20" x14ac:dyDescent="0.2">
      <c r="B370" s="1" t="s">
        <v>701</v>
      </c>
      <c r="C370" s="1" t="s">
        <v>702</v>
      </c>
      <c r="D370" s="1" t="s">
        <v>58</v>
      </c>
      <c r="E370" s="1" t="s">
        <v>59</v>
      </c>
      <c r="F370">
        <v>0</v>
      </c>
      <c r="G370">
        <v>116330</v>
      </c>
      <c r="H370">
        <v>1</v>
      </c>
      <c r="I370" s="1" t="s">
        <v>59</v>
      </c>
      <c r="J370">
        <v>0</v>
      </c>
      <c r="K370">
        <v>0</v>
      </c>
      <c r="L370">
        <v>0</v>
      </c>
      <c r="N370">
        <v>0</v>
      </c>
      <c r="O370">
        <v>116330</v>
      </c>
      <c r="P370">
        <v>116330</v>
      </c>
      <c r="Q370">
        <v>0</v>
      </c>
      <c r="R370">
        <v>193</v>
      </c>
      <c r="S370">
        <v>7.6999999999999999E-2</v>
      </c>
      <c r="T370">
        <v>27</v>
      </c>
    </row>
    <row r="371" spans="1:20" x14ac:dyDescent="0.2">
      <c r="A371" s="1" t="s">
        <v>703</v>
      </c>
    </row>
    <row r="372" spans="1:20" x14ac:dyDescent="0.2">
      <c r="B372" s="1" t="s">
        <v>58</v>
      </c>
      <c r="C372" s="1" t="s">
        <v>704</v>
      </c>
      <c r="D372" s="1" t="s">
        <v>58</v>
      </c>
      <c r="E372" s="1" t="s">
        <v>59</v>
      </c>
      <c r="F372">
        <v>0</v>
      </c>
      <c r="G372">
        <v>361955</v>
      </c>
      <c r="H372">
        <v>1</v>
      </c>
      <c r="I372" s="1" t="s">
        <v>59</v>
      </c>
      <c r="J372">
        <v>0</v>
      </c>
      <c r="K372">
        <v>0</v>
      </c>
      <c r="L372">
        <v>0</v>
      </c>
      <c r="N372">
        <v>0</v>
      </c>
      <c r="O372">
        <v>361955</v>
      </c>
      <c r="P372">
        <v>361955</v>
      </c>
      <c r="Q372">
        <v>0</v>
      </c>
      <c r="R372">
        <v>240</v>
      </c>
      <c r="S372">
        <v>9.6000000000000002E-2</v>
      </c>
      <c r="T372">
        <v>0</v>
      </c>
    </row>
    <row r="373" spans="1:20" x14ac:dyDescent="0.2">
      <c r="B373" s="1" t="s">
        <v>705</v>
      </c>
      <c r="C373" s="1" t="s">
        <v>706</v>
      </c>
      <c r="D373" s="1" t="s">
        <v>58</v>
      </c>
      <c r="E373" s="1" t="s">
        <v>59</v>
      </c>
      <c r="F373">
        <v>0</v>
      </c>
      <c r="G373">
        <v>179223</v>
      </c>
      <c r="H373">
        <v>1</v>
      </c>
      <c r="I373" s="1" t="s">
        <v>59</v>
      </c>
      <c r="J373">
        <v>0</v>
      </c>
      <c r="K373">
        <v>0</v>
      </c>
      <c r="L373">
        <v>0</v>
      </c>
      <c r="N373">
        <v>0</v>
      </c>
      <c r="O373">
        <v>179223</v>
      </c>
      <c r="P373">
        <v>179223</v>
      </c>
      <c r="Q373">
        <v>0</v>
      </c>
      <c r="R373">
        <v>215</v>
      </c>
      <c r="S373">
        <v>8.5999999999999993E-2</v>
      </c>
      <c r="T373">
        <v>176</v>
      </c>
    </row>
    <row r="374" spans="1:20" x14ac:dyDescent="0.2">
      <c r="B374" s="1" t="s">
        <v>707</v>
      </c>
      <c r="C374" s="1" t="s">
        <v>708</v>
      </c>
      <c r="D374" s="1" t="s">
        <v>58</v>
      </c>
      <c r="E374" s="1" t="s">
        <v>59</v>
      </c>
      <c r="F374">
        <v>0</v>
      </c>
      <c r="G374">
        <v>153328</v>
      </c>
      <c r="H374">
        <v>1</v>
      </c>
      <c r="I374" s="1" t="s">
        <v>59</v>
      </c>
      <c r="J374">
        <v>0</v>
      </c>
      <c r="K374">
        <v>0</v>
      </c>
      <c r="L374">
        <v>0</v>
      </c>
      <c r="N374">
        <v>0</v>
      </c>
      <c r="O374">
        <v>153328</v>
      </c>
      <c r="P374">
        <v>153328</v>
      </c>
      <c r="Q374">
        <v>0</v>
      </c>
      <c r="R374">
        <v>223</v>
      </c>
      <c r="S374">
        <v>8.8999999999999996E-2</v>
      </c>
      <c r="T374">
        <v>9</v>
      </c>
    </row>
    <row r="375" spans="1:20" x14ac:dyDescent="0.2">
      <c r="B375" s="1" t="s">
        <v>709</v>
      </c>
      <c r="C375" s="1" t="s">
        <v>710</v>
      </c>
      <c r="D375" s="1" t="s">
        <v>58</v>
      </c>
      <c r="E375" s="1" t="s">
        <v>59</v>
      </c>
      <c r="F375">
        <v>0</v>
      </c>
      <c r="G375">
        <v>233730</v>
      </c>
      <c r="H375">
        <v>1</v>
      </c>
      <c r="I375" s="1" t="s">
        <v>59</v>
      </c>
      <c r="J375">
        <v>0</v>
      </c>
      <c r="K375">
        <v>0</v>
      </c>
      <c r="L375">
        <v>0</v>
      </c>
      <c r="N375">
        <v>0</v>
      </c>
      <c r="O375">
        <v>233730</v>
      </c>
      <c r="P375">
        <v>233730</v>
      </c>
      <c r="Q375">
        <v>0</v>
      </c>
      <c r="R375">
        <v>265</v>
      </c>
      <c r="S375">
        <v>0.106</v>
      </c>
      <c r="T375">
        <v>283</v>
      </c>
    </row>
    <row r="376" spans="1:20" x14ac:dyDescent="0.2">
      <c r="B376" s="1" t="s">
        <v>711</v>
      </c>
      <c r="C376" s="1" t="s">
        <v>712</v>
      </c>
      <c r="D376" s="1" t="s">
        <v>58</v>
      </c>
      <c r="E376" s="1" t="s">
        <v>59</v>
      </c>
      <c r="F376">
        <v>0</v>
      </c>
      <c r="G376">
        <v>244800</v>
      </c>
      <c r="H376">
        <v>1</v>
      </c>
      <c r="I376" s="1" t="s">
        <v>59</v>
      </c>
      <c r="J376">
        <v>0</v>
      </c>
      <c r="K376">
        <v>0</v>
      </c>
      <c r="L376">
        <v>0</v>
      </c>
      <c r="N376">
        <v>0</v>
      </c>
      <c r="O376">
        <v>244800</v>
      </c>
      <c r="P376">
        <v>244800</v>
      </c>
      <c r="Q376">
        <v>0</v>
      </c>
      <c r="R376">
        <v>320</v>
      </c>
      <c r="S376">
        <v>0.128</v>
      </c>
      <c r="T376">
        <v>116</v>
      </c>
    </row>
    <row r="377" spans="1:20" x14ac:dyDescent="0.2">
      <c r="B377" s="1" t="s">
        <v>713</v>
      </c>
      <c r="C377" s="1" t="s">
        <v>714</v>
      </c>
      <c r="D377" s="1" t="s">
        <v>58</v>
      </c>
      <c r="E377" s="1" t="s">
        <v>59</v>
      </c>
      <c r="F377">
        <v>0</v>
      </c>
      <c r="G377">
        <v>186243</v>
      </c>
      <c r="H377">
        <v>1</v>
      </c>
      <c r="I377" s="1" t="s">
        <v>59</v>
      </c>
      <c r="J377">
        <v>0</v>
      </c>
      <c r="K377">
        <v>0</v>
      </c>
      <c r="L377">
        <v>0</v>
      </c>
      <c r="N377">
        <v>0</v>
      </c>
      <c r="O377">
        <v>186243</v>
      </c>
      <c r="P377">
        <v>186243</v>
      </c>
      <c r="Q377">
        <v>0</v>
      </c>
      <c r="R377">
        <v>300</v>
      </c>
      <c r="S377">
        <v>0.12</v>
      </c>
      <c r="T377">
        <v>0</v>
      </c>
    </row>
    <row r="378" spans="1:20" x14ac:dyDescent="0.2">
      <c r="B378" s="1" t="s">
        <v>715</v>
      </c>
      <c r="C378" s="1" t="s">
        <v>716</v>
      </c>
      <c r="D378" s="1" t="s">
        <v>58</v>
      </c>
      <c r="E378" s="1" t="s">
        <v>59</v>
      </c>
      <c r="F378">
        <v>0</v>
      </c>
      <c r="G378">
        <v>316120</v>
      </c>
      <c r="H378">
        <v>1</v>
      </c>
      <c r="I378" s="1" t="s">
        <v>59</v>
      </c>
      <c r="J378">
        <v>0</v>
      </c>
      <c r="K378">
        <v>0</v>
      </c>
      <c r="L378">
        <v>0</v>
      </c>
      <c r="N378">
        <v>0</v>
      </c>
      <c r="O378">
        <v>316120</v>
      </c>
      <c r="P378">
        <v>316120</v>
      </c>
      <c r="Q378">
        <v>0</v>
      </c>
      <c r="R378">
        <v>375</v>
      </c>
      <c r="S378">
        <v>0.15</v>
      </c>
      <c r="T378">
        <v>113</v>
      </c>
    </row>
    <row r="379" spans="1:20" x14ac:dyDescent="0.2">
      <c r="B379" s="1" t="s">
        <v>717</v>
      </c>
      <c r="C379" s="1" t="s">
        <v>718</v>
      </c>
      <c r="D379" s="1" t="s">
        <v>58</v>
      </c>
      <c r="E379" s="1" t="s">
        <v>59</v>
      </c>
      <c r="F379">
        <v>0</v>
      </c>
      <c r="G379">
        <v>144191</v>
      </c>
      <c r="H379">
        <v>1</v>
      </c>
      <c r="I379" s="1" t="s">
        <v>59</v>
      </c>
      <c r="J379">
        <v>0</v>
      </c>
      <c r="K379">
        <v>0</v>
      </c>
      <c r="L379">
        <v>0</v>
      </c>
      <c r="N379">
        <v>0</v>
      </c>
      <c r="O379">
        <v>144191</v>
      </c>
      <c r="P379">
        <v>144191</v>
      </c>
      <c r="Q379">
        <v>0</v>
      </c>
      <c r="R379">
        <v>180</v>
      </c>
      <c r="S379">
        <v>7.1999999999999995E-2</v>
      </c>
      <c r="T379">
        <v>0</v>
      </c>
    </row>
    <row r="380" spans="1:20" x14ac:dyDescent="0.2">
      <c r="B380" s="1" t="s">
        <v>719</v>
      </c>
      <c r="C380" s="1" t="s">
        <v>720</v>
      </c>
      <c r="D380" s="1" t="s">
        <v>58</v>
      </c>
      <c r="E380" s="1" t="s">
        <v>59</v>
      </c>
      <c r="F380">
        <v>0</v>
      </c>
      <c r="G380">
        <v>179498</v>
      </c>
      <c r="H380">
        <v>1</v>
      </c>
      <c r="I380" s="1" t="s">
        <v>59</v>
      </c>
      <c r="J380">
        <v>0</v>
      </c>
      <c r="K380">
        <v>0</v>
      </c>
      <c r="L380">
        <v>0</v>
      </c>
      <c r="N380">
        <v>0</v>
      </c>
      <c r="O380">
        <v>179498</v>
      </c>
      <c r="P380">
        <v>179498</v>
      </c>
      <c r="Q380">
        <v>0</v>
      </c>
      <c r="R380">
        <v>268</v>
      </c>
      <c r="S380">
        <v>0.107</v>
      </c>
      <c r="T380">
        <v>1</v>
      </c>
    </row>
    <row r="381" spans="1:20" x14ac:dyDescent="0.2">
      <c r="A381" s="1" t="s">
        <v>222</v>
      </c>
    </row>
    <row r="382" spans="1:20" x14ac:dyDescent="0.2">
      <c r="B382" s="1" t="s">
        <v>58</v>
      </c>
      <c r="C382" s="1" t="s">
        <v>721</v>
      </c>
      <c r="D382" s="1" t="s">
        <v>58</v>
      </c>
      <c r="E382" s="1" t="s">
        <v>59</v>
      </c>
      <c r="F382">
        <v>0</v>
      </c>
      <c r="G382">
        <v>4437991</v>
      </c>
      <c r="H382">
        <v>1</v>
      </c>
      <c r="I382" s="1" t="s">
        <v>59</v>
      </c>
      <c r="J382">
        <v>0</v>
      </c>
      <c r="K382">
        <v>0</v>
      </c>
      <c r="L382">
        <v>0</v>
      </c>
      <c r="N382">
        <v>0</v>
      </c>
      <c r="O382">
        <v>4437991</v>
      </c>
      <c r="P382">
        <v>4437991</v>
      </c>
      <c r="Q382">
        <v>0</v>
      </c>
      <c r="R382">
        <v>3350</v>
      </c>
      <c r="S382">
        <v>1.34</v>
      </c>
      <c r="T382">
        <v>0</v>
      </c>
    </row>
    <row r="383" spans="1:20" x14ac:dyDescent="0.2">
      <c r="B383" s="1" t="s">
        <v>722</v>
      </c>
      <c r="C383" s="1" t="s">
        <v>723</v>
      </c>
      <c r="D383" s="1" t="s">
        <v>58</v>
      </c>
      <c r="E383" s="1" t="s">
        <v>59</v>
      </c>
      <c r="F383">
        <v>0</v>
      </c>
      <c r="G383">
        <v>876490</v>
      </c>
      <c r="H383">
        <v>1</v>
      </c>
      <c r="I383" s="1" t="s">
        <v>59</v>
      </c>
      <c r="J383">
        <v>0</v>
      </c>
      <c r="K383">
        <v>0</v>
      </c>
      <c r="L383">
        <v>0</v>
      </c>
      <c r="N383">
        <v>0</v>
      </c>
      <c r="O383">
        <v>876490</v>
      </c>
      <c r="P383">
        <v>876490</v>
      </c>
      <c r="Q383">
        <v>0</v>
      </c>
      <c r="R383">
        <v>517.5</v>
      </c>
      <c r="S383">
        <v>0.20699999999999999</v>
      </c>
      <c r="T383">
        <v>0</v>
      </c>
    </row>
    <row r="384" spans="1:20" x14ac:dyDescent="0.2">
      <c r="B384" s="1" t="s">
        <v>724</v>
      </c>
      <c r="C384" s="1" t="s">
        <v>725</v>
      </c>
      <c r="D384" s="1" t="s">
        <v>58</v>
      </c>
      <c r="E384" s="1" t="s">
        <v>59</v>
      </c>
      <c r="F384">
        <v>0</v>
      </c>
      <c r="G384">
        <v>1215514</v>
      </c>
      <c r="H384">
        <v>1</v>
      </c>
      <c r="I384" s="1" t="s">
        <v>59</v>
      </c>
      <c r="J384">
        <v>0</v>
      </c>
      <c r="K384">
        <v>0</v>
      </c>
      <c r="L384">
        <v>0</v>
      </c>
      <c r="N384">
        <v>0</v>
      </c>
      <c r="O384">
        <v>1215514</v>
      </c>
      <c r="P384">
        <v>1215514</v>
      </c>
      <c r="Q384">
        <v>0</v>
      </c>
      <c r="R384">
        <v>975</v>
      </c>
      <c r="S384">
        <v>0.39</v>
      </c>
      <c r="T384">
        <v>0</v>
      </c>
    </row>
    <row r="385" spans="1:20" x14ac:dyDescent="0.2">
      <c r="B385" s="1" t="s">
        <v>726</v>
      </c>
      <c r="C385" s="1" t="s">
        <v>727</v>
      </c>
      <c r="D385" s="1" t="s">
        <v>58</v>
      </c>
      <c r="E385" s="1" t="s">
        <v>59</v>
      </c>
      <c r="F385">
        <v>0</v>
      </c>
      <c r="G385">
        <v>876490</v>
      </c>
      <c r="H385">
        <v>1</v>
      </c>
      <c r="I385" s="1" t="s">
        <v>59</v>
      </c>
      <c r="J385">
        <v>0</v>
      </c>
      <c r="K385">
        <v>0</v>
      </c>
      <c r="L385">
        <v>0</v>
      </c>
      <c r="N385">
        <v>0</v>
      </c>
      <c r="O385">
        <v>876490</v>
      </c>
      <c r="P385">
        <v>876490</v>
      </c>
      <c r="Q385">
        <v>0</v>
      </c>
      <c r="R385">
        <v>517.5</v>
      </c>
      <c r="S385">
        <v>0.20699999999999999</v>
      </c>
      <c r="T385">
        <v>0</v>
      </c>
    </row>
    <row r="386" spans="1:20" x14ac:dyDescent="0.2">
      <c r="B386" s="1" t="s">
        <v>728</v>
      </c>
      <c r="C386" s="1" t="s">
        <v>729</v>
      </c>
      <c r="D386" s="1" t="s">
        <v>58</v>
      </c>
      <c r="E386" s="1" t="s">
        <v>59</v>
      </c>
      <c r="F386">
        <v>0</v>
      </c>
      <c r="G386">
        <v>1359980</v>
      </c>
      <c r="H386">
        <v>1</v>
      </c>
      <c r="I386" s="1" t="s">
        <v>59</v>
      </c>
      <c r="J386">
        <v>0</v>
      </c>
      <c r="K386">
        <v>0</v>
      </c>
      <c r="L386">
        <v>0</v>
      </c>
      <c r="N386">
        <v>0</v>
      </c>
      <c r="O386">
        <v>1359980</v>
      </c>
      <c r="P386">
        <v>1359980</v>
      </c>
      <c r="Q386">
        <v>0</v>
      </c>
      <c r="R386">
        <v>700</v>
      </c>
      <c r="S386">
        <v>0.28000000000000003</v>
      </c>
      <c r="T386">
        <v>4</v>
      </c>
    </row>
    <row r="387" spans="1:20" x14ac:dyDescent="0.2">
      <c r="B387" s="1" t="s">
        <v>730</v>
      </c>
      <c r="C387" s="1" t="s">
        <v>731</v>
      </c>
      <c r="D387" s="1" t="s">
        <v>58</v>
      </c>
      <c r="E387" s="1" t="s">
        <v>59</v>
      </c>
      <c r="F387">
        <v>0</v>
      </c>
      <c r="G387">
        <v>1254253</v>
      </c>
      <c r="H387">
        <v>1</v>
      </c>
      <c r="I387" s="1" t="s">
        <v>59</v>
      </c>
      <c r="J387">
        <v>0</v>
      </c>
      <c r="K387">
        <v>0</v>
      </c>
      <c r="L387">
        <v>0</v>
      </c>
      <c r="N387">
        <v>0</v>
      </c>
      <c r="O387">
        <v>1254253</v>
      </c>
      <c r="P387">
        <v>1254253</v>
      </c>
      <c r="Q387">
        <v>0</v>
      </c>
      <c r="R387">
        <v>1050</v>
      </c>
      <c r="S387">
        <v>0.42</v>
      </c>
      <c r="T387">
        <v>0</v>
      </c>
    </row>
    <row r="388" spans="1:20" x14ac:dyDescent="0.2">
      <c r="B388" s="1" t="s">
        <v>732</v>
      </c>
      <c r="C388" s="1" t="s">
        <v>733</v>
      </c>
      <c r="D388" s="1" t="s">
        <v>58</v>
      </c>
      <c r="E388" s="1" t="s">
        <v>59</v>
      </c>
      <c r="F388">
        <v>0</v>
      </c>
      <c r="G388">
        <v>1797537</v>
      </c>
      <c r="H388">
        <v>1</v>
      </c>
      <c r="I388" s="1" t="s">
        <v>59</v>
      </c>
      <c r="J388">
        <v>0</v>
      </c>
      <c r="K388">
        <v>0</v>
      </c>
      <c r="L388">
        <v>0</v>
      </c>
      <c r="N388">
        <v>0</v>
      </c>
      <c r="O388">
        <v>1797537</v>
      </c>
      <c r="P388">
        <v>1797537</v>
      </c>
      <c r="Q388">
        <v>0</v>
      </c>
      <c r="R388">
        <v>1650</v>
      </c>
      <c r="S388">
        <v>0.66</v>
      </c>
      <c r="T388">
        <v>0</v>
      </c>
    </row>
    <row r="389" spans="1:20" x14ac:dyDescent="0.2">
      <c r="B389" s="1" t="s">
        <v>734</v>
      </c>
      <c r="C389" s="1" t="s">
        <v>735</v>
      </c>
      <c r="D389" s="1" t="s">
        <v>58</v>
      </c>
      <c r="E389" s="1" t="s">
        <v>59</v>
      </c>
      <c r="F389">
        <v>0</v>
      </c>
      <c r="G389">
        <v>2033625</v>
      </c>
      <c r="H389">
        <v>1</v>
      </c>
      <c r="I389" s="1" t="s">
        <v>59</v>
      </c>
      <c r="J389">
        <v>0</v>
      </c>
      <c r="K389">
        <v>0</v>
      </c>
      <c r="L389">
        <v>0</v>
      </c>
      <c r="N389">
        <v>0</v>
      </c>
      <c r="O389">
        <v>2033625</v>
      </c>
      <c r="P389">
        <v>2033625</v>
      </c>
      <c r="Q389">
        <v>0</v>
      </c>
      <c r="R389">
        <v>1225</v>
      </c>
      <c r="S389">
        <v>0.49</v>
      </c>
      <c r="T389">
        <v>3</v>
      </c>
    </row>
    <row r="390" spans="1:20" x14ac:dyDescent="0.2">
      <c r="B390" s="1" t="s">
        <v>736</v>
      </c>
      <c r="C390" s="1" t="s">
        <v>737</v>
      </c>
      <c r="D390" s="1" t="s">
        <v>58</v>
      </c>
      <c r="E390" s="1" t="s">
        <v>59</v>
      </c>
      <c r="F390">
        <v>0</v>
      </c>
      <c r="G390">
        <v>2236427</v>
      </c>
      <c r="H390">
        <v>1</v>
      </c>
      <c r="I390" s="1" t="s">
        <v>59</v>
      </c>
      <c r="J390">
        <v>0</v>
      </c>
      <c r="K390">
        <v>0</v>
      </c>
      <c r="L390">
        <v>0</v>
      </c>
      <c r="N390">
        <v>0</v>
      </c>
      <c r="O390">
        <v>2236427</v>
      </c>
      <c r="P390">
        <v>2236427</v>
      </c>
      <c r="Q390">
        <v>0</v>
      </c>
      <c r="R390">
        <v>2075</v>
      </c>
      <c r="S390">
        <v>0.83</v>
      </c>
      <c r="T390">
        <v>0</v>
      </c>
    </row>
    <row r="391" spans="1:20" x14ac:dyDescent="0.2">
      <c r="B391" s="1" t="s">
        <v>738</v>
      </c>
      <c r="C391" s="1" t="s">
        <v>739</v>
      </c>
      <c r="D391" s="1" t="s">
        <v>58</v>
      </c>
      <c r="E391" s="1" t="s">
        <v>59</v>
      </c>
      <c r="F391">
        <v>0</v>
      </c>
      <c r="G391">
        <v>2185790</v>
      </c>
      <c r="H391">
        <v>1</v>
      </c>
      <c r="I391" s="1" t="s">
        <v>59</v>
      </c>
      <c r="J391">
        <v>0</v>
      </c>
      <c r="K391">
        <v>0</v>
      </c>
      <c r="L391">
        <v>0</v>
      </c>
      <c r="N391">
        <v>0</v>
      </c>
      <c r="O391">
        <v>2185790</v>
      </c>
      <c r="P391">
        <v>2185790</v>
      </c>
      <c r="Q391">
        <v>0</v>
      </c>
      <c r="R391">
        <v>1250</v>
      </c>
      <c r="S391">
        <v>0.5</v>
      </c>
      <c r="T391">
        <v>0</v>
      </c>
    </row>
    <row r="392" spans="1:20" x14ac:dyDescent="0.2">
      <c r="B392" s="1" t="s">
        <v>740</v>
      </c>
      <c r="C392" s="1" t="s">
        <v>741</v>
      </c>
      <c r="D392" s="1" t="s">
        <v>58</v>
      </c>
      <c r="E392" s="1" t="s">
        <v>59</v>
      </c>
      <c r="F392">
        <v>0</v>
      </c>
      <c r="G392">
        <v>580492</v>
      </c>
      <c r="H392">
        <v>1</v>
      </c>
      <c r="I392" s="1" t="s">
        <v>59</v>
      </c>
      <c r="J392">
        <v>0</v>
      </c>
      <c r="K392">
        <v>0</v>
      </c>
      <c r="L392">
        <v>0</v>
      </c>
      <c r="N392">
        <v>0</v>
      </c>
      <c r="O392">
        <v>580492</v>
      </c>
      <c r="P392">
        <v>580492</v>
      </c>
      <c r="Q392">
        <v>0</v>
      </c>
      <c r="R392">
        <v>350</v>
      </c>
      <c r="S392">
        <v>0.14000000000000001</v>
      </c>
      <c r="T392">
        <v>0</v>
      </c>
    </row>
    <row r="393" spans="1:20" x14ac:dyDescent="0.2">
      <c r="A393" s="1" t="s">
        <v>742</v>
      </c>
    </row>
    <row r="394" spans="1:20" x14ac:dyDescent="0.2">
      <c r="B394" s="1" t="s">
        <v>743</v>
      </c>
      <c r="C394" s="1" t="s">
        <v>744</v>
      </c>
      <c r="D394" s="1" t="s">
        <v>58</v>
      </c>
      <c r="E394" s="1" t="s">
        <v>59</v>
      </c>
      <c r="F394">
        <v>0</v>
      </c>
      <c r="G394">
        <v>125646</v>
      </c>
      <c r="H394">
        <v>1</v>
      </c>
      <c r="I394" s="1" t="s">
        <v>59</v>
      </c>
      <c r="J394">
        <v>0</v>
      </c>
      <c r="K394">
        <v>0</v>
      </c>
      <c r="L394">
        <v>0</v>
      </c>
      <c r="N394">
        <v>0</v>
      </c>
      <c r="O394">
        <v>125646</v>
      </c>
      <c r="P394">
        <v>125646</v>
      </c>
      <c r="Q394">
        <v>0</v>
      </c>
      <c r="R394">
        <v>125</v>
      </c>
      <c r="S394">
        <v>0.05</v>
      </c>
      <c r="T394">
        <v>21</v>
      </c>
    </row>
    <row r="395" spans="1:20" x14ac:dyDescent="0.2">
      <c r="A395" s="1" t="s">
        <v>222</v>
      </c>
    </row>
    <row r="396" spans="1:20" x14ac:dyDescent="0.2">
      <c r="B396" s="1" t="s">
        <v>745</v>
      </c>
      <c r="C396" s="1" t="s">
        <v>746</v>
      </c>
      <c r="D396" s="1" t="s">
        <v>58</v>
      </c>
      <c r="E396" s="1" t="s">
        <v>59</v>
      </c>
      <c r="F396">
        <v>0</v>
      </c>
      <c r="G396">
        <v>571252</v>
      </c>
      <c r="H396">
        <v>1</v>
      </c>
      <c r="I396" s="1" t="s">
        <v>59</v>
      </c>
      <c r="J396">
        <v>0</v>
      </c>
      <c r="K396">
        <v>0</v>
      </c>
      <c r="L396">
        <v>0</v>
      </c>
      <c r="N396">
        <v>0</v>
      </c>
      <c r="O396">
        <v>571252</v>
      </c>
      <c r="P396">
        <v>571252</v>
      </c>
      <c r="Q396">
        <v>0</v>
      </c>
      <c r="R396">
        <v>425</v>
      </c>
      <c r="S396">
        <v>0.17</v>
      </c>
      <c r="T396">
        <v>0</v>
      </c>
    </row>
    <row r="397" spans="1:20" x14ac:dyDescent="0.2">
      <c r="B397" s="1" t="s">
        <v>747</v>
      </c>
      <c r="C397" s="1" t="s">
        <v>748</v>
      </c>
      <c r="D397" s="1" t="s">
        <v>58</v>
      </c>
      <c r="E397" s="1" t="s">
        <v>59</v>
      </c>
      <c r="F397">
        <v>0</v>
      </c>
      <c r="G397">
        <v>284758</v>
      </c>
      <c r="H397">
        <v>1</v>
      </c>
      <c r="I397" s="1" t="s">
        <v>59</v>
      </c>
      <c r="J397">
        <v>0</v>
      </c>
      <c r="K397">
        <v>0</v>
      </c>
      <c r="L397">
        <v>0</v>
      </c>
      <c r="N397">
        <v>0</v>
      </c>
      <c r="O397">
        <v>284758</v>
      </c>
      <c r="P397">
        <v>284758</v>
      </c>
      <c r="Q397">
        <v>0</v>
      </c>
      <c r="R397">
        <v>275</v>
      </c>
      <c r="S397">
        <v>0.11</v>
      </c>
      <c r="T397">
        <v>0</v>
      </c>
    </row>
    <row r="398" spans="1:20" x14ac:dyDescent="0.2">
      <c r="B398" s="1" t="s">
        <v>58</v>
      </c>
      <c r="C398" s="1" t="s">
        <v>749</v>
      </c>
      <c r="D398" s="1" t="s">
        <v>58</v>
      </c>
      <c r="E398" s="1" t="s">
        <v>59</v>
      </c>
      <c r="F398">
        <v>0</v>
      </c>
      <c r="G398">
        <v>1166175</v>
      </c>
      <c r="H398">
        <v>1</v>
      </c>
      <c r="I398" s="1" t="s">
        <v>59</v>
      </c>
      <c r="J398">
        <v>0</v>
      </c>
      <c r="K398">
        <v>0</v>
      </c>
      <c r="L398">
        <v>0</v>
      </c>
      <c r="N398">
        <v>0</v>
      </c>
      <c r="O398">
        <v>1166175</v>
      </c>
      <c r="P398">
        <v>1166175</v>
      </c>
      <c r="Q398">
        <v>0</v>
      </c>
      <c r="R398">
        <v>800</v>
      </c>
      <c r="S398">
        <v>0.32</v>
      </c>
      <c r="T398">
        <v>0</v>
      </c>
    </row>
    <row r="399" spans="1:20" x14ac:dyDescent="0.2">
      <c r="A399" s="1" t="s">
        <v>742</v>
      </c>
    </row>
    <row r="400" spans="1:20" x14ac:dyDescent="0.2">
      <c r="B400" s="1" t="s">
        <v>750</v>
      </c>
      <c r="C400" s="1" t="s">
        <v>751</v>
      </c>
      <c r="D400" s="1" t="s">
        <v>58</v>
      </c>
      <c r="E400" s="1" t="s">
        <v>59</v>
      </c>
      <c r="F400">
        <v>0</v>
      </c>
      <c r="G400">
        <v>218092</v>
      </c>
      <c r="H400">
        <v>1</v>
      </c>
      <c r="I400" s="1" t="s">
        <v>59</v>
      </c>
      <c r="J400">
        <v>0</v>
      </c>
      <c r="K400">
        <v>0</v>
      </c>
      <c r="L400">
        <v>0</v>
      </c>
      <c r="N400">
        <v>0</v>
      </c>
      <c r="O400">
        <v>218092</v>
      </c>
      <c r="P400">
        <v>218092</v>
      </c>
      <c r="Q400">
        <v>0</v>
      </c>
      <c r="R400">
        <v>225</v>
      </c>
      <c r="S400">
        <v>0.09</v>
      </c>
      <c r="T400">
        <v>35</v>
      </c>
    </row>
    <row r="401" spans="1:20" x14ac:dyDescent="0.2">
      <c r="B401" s="1" t="s">
        <v>752</v>
      </c>
      <c r="C401" s="1" t="s">
        <v>753</v>
      </c>
      <c r="D401" s="1" t="s">
        <v>58</v>
      </c>
      <c r="E401" s="1" t="s">
        <v>59</v>
      </c>
      <c r="F401">
        <v>0</v>
      </c>
      <c r="G401">
        <v>331431</v>
      </c>
      <c r="H401">
        <v>1</v>
      </c>
      <c r="I401" s="1" t="s">
        <v>59</v>
      </c>
      <c r="J401">
        <v>0</v>
      </c>
      <c r="K401">
        <v>0</v>
      </c>
      <c r="L401">
        <v>0</v>
      </c>
      <c r="N401">
        <v>0</v>
      </c>
      <c r="O401">
        <v>331431</v>
      </c>
      <c r="P401">
        <v>331431</v>
      </c>
      <c r="Q401">
        <v>0</v>
      </c>
      <c r="R401">
        <v>350</v>
      </c>
      <c r="S401">
        <v>0.14000000000000001</v>
      </c>
      <c r="T401">
        <v>9</v>
      </c>
    </row>
    <row r="402" spans="1:20" x14ac:dyDescent="0.2">
      <c r="B402" s="1" t="s">
        <v>754</v>
      </c>
      <c r="C402" s="1" t="s">
        <v>755</v>
      </c>
      <c r="D402" s="1" t="s">
        <v>58</v>
      </c>
      <c r="E402" s="1" t="s">
        <v>59</v>
      </c>
      <c r="F402">
        <v>0</v>
      </c>
      <c r="G402">
        <v>400094</v>
      </c>
      <c r="H402">
        <v>1</v>
      </c>
      <c r="I402" s="1" t="s">
        <v>59</v>
      </c>
      <c r="J402">
        <v>0</v>
      </c>
      <c r="K402">
        <v>0</v>
      </c>
      <c r="L402">
        <v>0</v>
      </c>
      <c r="N402">
        <v>0</v>
      </c>
      <c r="O402">
        <v>400094</v>
      </c>
      <c r="P402">
        <v>400094</v>
      </c>
      <c r="Q402">
        <v>0</v>
      </c>
      <c r="R402">
        <v>475</v>
      </c>
      <c r="S402">
        <v>0.19</v>
      </c>
      <c r="T402">
        <v>20</v>
      </c>
    </row>
    <row r="403" spans="1:20" x14ac:dyDescent="0.2">
      <c r="B403" s="1" t="s">
        <v>756</v>
      </c>
      <c r="C403" s="1" t="s">
        <v>757</v>
      </c>
      <c r="D403" s="1" t="s">
        <v>58</v>
      </c>
      <c r="E403" s="1" t="s">
        <v>59</v>
      </c>
      <c r="F403">
        <v>0</v>
      </c>
      <c r="G403">
        <v>594564</v>
      </c>
      <c r="H403">
        <v>1</v>
      </c>
      <c r="I403" s="1" t="s">
        <v>59</v>
      </c>
      <c r="J403">
        <v>0</v>
      </c>
      <c r="K403">
        <v>0</v>
      </c>
      <c r="L403">
        <v>0</v>
      </c>
      <c r="N403">
        <v>0</v>
      </c>
      <c r="O403">
        <v>594564</v>
      </c>
      <c r="P403">
        <v>594564</v>
      </c>
      <c r="Q403">
        <v>0</v>
      </c>
      <c r="R403">
        <v>600</v>
      </c>
      <c r="S403">
        <v>0.24</v>
      </c>
      <c r="T403">
        <v>23</v>
      </c>
    </row>
    <row r="404" spans="1:20" x14ac:dyDescent="0.2">
      <c r="B404" s="1" t="s">
        <v>758</v>
      </c>
      <c r="C404" s="1" t="s">
        <v>759</v>
      </c>
      <c r="D404" s="1" t="s">
        <v>58</v>
      </c>
      <c r="E404" s="1" t="s">
        <v>59</v>
      </c>
      <c r="F404">
        <v>0</v>
      </c>
      <c r="G404">
        <v>1644514</v>
      </c>
      <c r="H404">
        <v>1</v>
      </c>
      <c r="I404" s="1" t="s">
        <v>59</v>
      </c>
      <c r="J404">
        <v>0</v>
      </c>
      <c r="K404">
        <v>0</v>
      </c>
      <c r="L404">
        <v>0</v>
      </c>
      <c r="N404">
        <v>0</v>
      </c>
      <c r="O404">
        <v>1644514</v>
      </c>
      <c r="P404">
        <v>1644514</v>
      </c>
      <c r="Q404">
        <v>0</v>
      </c>
      <c r="R404">
        <v>1250</v>
      </c>
      <c r="S404">
        <v>0.5</v>
      </c>
      <c r="T404">
        <v>3</v>
      </c>
    </row>
    <row r="405" spans="1:20" x14ac:dyDescent="0.2">
      <c r="B405" s="1" t="s">
        <v>760</v>
      </c>
      <c r="C405" s="1" t="s">
        <v>761</v>
      </c>
      <c r="D405" s="1" t="s">
        <v>58</v>
      </c>
      <c r="E405" s="1" t="s">
        <v>59</v>
      </c>
      <c r="F405">
        <v>0</v>
      </c>
      <c r="G405">
        <v>2274099</v>
      </c>
      <c r="H405">
        <v>1</v>
      </c>
      <c r="I405" s="1" t="s">
        <v>59</v>
      </c>
      <c r="J405">
        <v>0</v>
      </c>
      <c r="K405">
        <v>0</v>
      </c>
      <c r="L405">
        <v>0</v>
      </c>
      <c r="N405">
        <v>0</v>
      </c>
      <c r="O405">
        <v>2274099</v>
      </c>
      <c r="P405">
        <v>2274099</v>
      </c>
      <c r="Q405">
        <v>0</v>
      </c>
      <c r="R405">
        <v>1775</v>
      </c>
      <c r="S405">
        <v>0.71</v>
      </c>
      <c r="T405">
        <v>11</v>
      </c>
    </row>
    <row r="406" spans="1:20" x14ac:dyDescent="0.2">
      <c r="B406" s="1" t="s">
        <v>762</v>
      </c>
      <c r="C406" s="1" t="s">
        <v>763</v>
      </c>
      <c r="D406" s="1" t="s">
        <v>58</v>
      </c>
      <c r="E406" s="1" t="s">
        <v>59</v>
      </c>
      <c r="F406">
        <v>0</v>
      </c>
      <c r="G406">
        <v>3261232</v>
      </c>
      <c r="H406">
        <v>1</v>
      </c>
      <c r="I406" s="1" t="s">
        <v>59</v>
      </c>
      <c r="J406">
        <v>0</v>
      </c>
      <c r="K406">
        <v>0</v>
      </c>
      <c r="L406">
        <v>0</v>
      </c>
      <c r="N406">
        <v>0</v>
      </c>
      <c r="O406">
        <v>3261232</v>
      </c>
      <c r="P406">
        <v>3261232</v>
      </c>
      <c r="Q406">
        <v>0</v>
      </c>
      <c r="R406">
        <v>2875</v>
      </c>
      <c r="S406">
        <v>1.1499999999999999</v>
      </c>
      <c r="T406">
        <v>14</v>
      </c>
    </row>
    <row r="407" spans="1:20" x14ac:dyDescent="0.2">
      <c r="A407" s="1" t="s">
        <v>764</v>
      </c>
    </row>
    <row r="408" spans="1:20" x14ac:dyDescent="0.2">
      <c r="B408" s="1" t="s">
        <v>765</v>
      </c>
      <c r="C408" s="1" t="s">
        <v>766</v>
      </c>
      <c r="D408" s="1" t="s">
        <v>58</v>
      </c>
      <c r="E408" s="1" t="s">
        <v>59</v>
      </c>
      <c r="F408">
        <v>0</v>
      </c>
      <c r="G408">
        <v>82516</v>
      </c>
      <c r="H408">
        <v>1</v>
      </c>
      <c r="I408" s="1" t="s">
        <v>59</v>
      </c>
      <c r="J408">
        <v>0</v>
      </c>
      <c r="K408">
        <v>0</v>
      </c>
      <c r="L408">
        <v>0</v>
      </c>
      <c r="N408">
        <v>0</v>
      </c>
      <c r="O408">
        <v>82516</v>
      </c>
      <c r="P408">
        <v>82516</v>
      </c>
      <c r="Q408">
        <v>0</v>
      </c>
      <c r="R408">
        <v>32.5</v>
      </c>
      <c r="S408">
        <v>1.2999999999999999E-2</v>
      </c>
      <c r="T408">
        <v>0</v>
      </c>
    </row>
    <row r="409" spans="1:20" x14ac:dyDescent="0.2">
      <c r="B409" s="1" t="s">
        <v>58</v>
      </c>
      <c r="C409" s="1" t="s">
        <v>767</v>
      </c>
      <c r="D409" s="1" t="s">
        <v>58</v>
      </c>
      <c r="E409" s="1" t="s">
        <v>59</v>
      </c>
      <c r="F409">
        <v>0</v>
      </c>
      <c r="G409">
        <v>139329</v>
      </c>
      <c r="H409">
        <v>1</v>
      </c>
      <c r="I409" s="1" t="s">
        <v>59</v>
      </c>
      <c r="J409">
        <v>0</v>
      </c>
      <c r="K409">
        <v>0</v>
      </c>
      <c r="L409">
        <v>0</v>
      </c>
      <c r="N409">
        <v>0</v>
      </c>
      <c r="O409">
        <v>139329</v>
      </c>
      <c r="P409">
        <v>139329</v>
      </c>
      <c r="Q409">
        <v>0</v>
      </c>
      <c r="R409">
        <v>107.5</v>
      </c>
      <c r="S409">
        <v>4.2999999999999997E-2</v>
      </c>
      <c r="T409">
        <v>0</v>
      </c>
    </row>
    <row r="410" spans="1:20" x14ac:dyDescent="0.2">
      <c r="A410" s="1" t="s">
        <v>222</v>
      </c>
    </row>
    <row r="411" spans="1:20" x14ac:dyDescent="0.2">
      <c r="B411" s="1" t="s">
        <v>768</v>
      </c>
      <c r="C411" s="1" t="s">
        <v>769</v>
      </c>
      <c r="D411" s="1" t="s">
        <v>58</v>
      </c>
      <c r="E411" s="1" t="s">
        <v>59</v>
      </c>
      <c r="F411">
        <v>0</v>
      </c>
      <c r="G411">
        <v>1583284</v>
      </c>
      <c r="H411">
        <v>1</v>
      </c>
      <c r="I411" s="1" t="s">
        <v>59</v>
      </c>
      <c r="J411">
        <v>0</v>
      </c>
      <c r="K411">
        <v>0</v>
      </c>
      <c r="L411">
        <v>0</v>
      </c>
      <c r="N411">
        <v>0</v>
      </c>
      <c r="O411">
        <v>1583284</v>
      </c>
      <c r="P411">
        <v>1583284</v>
      </c>
      <c r="Q411">
        <v>0</v>
      </c>
      <c r="R411">
        <v>1075</v>
      </c>
      <c r="S411">
        <v>0.43</v>
      </c>
      <c r="T411">
        <v>0</v>
      </c>
    </row>
    <row r="412" spans="1:20" x14ac:dyDescent="0.2">
      <c r="B412" s="1" t="s">
        <v>770</v>
      </c>
      <c r="C412" s="1" t="s">
        <v>771</v>
      </c>
      <c r="D412" s="1" t="s">
        <v>58</v>
      </c>
      <c r="E412" s="1" t="s">
        <v>59</v>
      </c>
      <c r="F412">
        <v>0</v>
      </c>
      <c r="G412">
        <v>1619498</v>
      </c>
      <c r="H412">
        <v>1</v>
      </c>
      <c r="I412" s="1" t="s">
        <v>59</v>
      </c>
      <c r="J412">
        <v>0</v>
      </c>
      <c r="K412">
        <v>0</v>
      </c>
      <c r="L412">
        <v>0</v>
      </c>
      <c r="N412">
        <v>0</v>
      </c>
      <c r="O412">
        <v>1619498</v>
      </c>
      <c r="P412">
        <v>1619498</v>
      </c>
      <c r="Q412">
        <v>0</v>
      </c>
      <c r="R412">
        <v>1125</v>
      </c>
      <c r="S412">
        <v>0.45</v>
      </c>
      <c r="T412">
        <v>0</v>
      </c>
    </row>
    <row r="413" spans="1:20" x14ac:dyDescent="0.2">
      <c r="B413" s="1" t="s">
        <v>772</v>
      </c>
      <c r="C413" s="1" t="s">
        <v>773</v>
      </c>
      <c r="D413" s="1" t="s">
        <v>58</v>
      </c>
      <c r="E413" s="1" t="s">
        <v>59</v>
      </c>
      <c r="F413">
        <v>0</v>
      </c>
      <c r="G413">
        <v>1619498</v>
      </c>
      <c r="H413">
        <v>1</v>
      </c>
      <c r="I413" s="1" t="s">
        <v>59</v>
      </c>
      <c r="J413">
        <v>0</v>
      </c>
      <c r="K413">
        <v>0</v>
      </c>
      <c r="L413">
        <v>0</v>
      </c>
      <c r="N413">
        <v>0</v>
      </c>
      <c r="O413">
        <v>1619498</v>
      </c>
      <c r="P413">
        <v>1619498</v>
      </c>
      <c r="Q413">
        <v>0</v>
      </c>
      <c r="R413">
        <v>1125</v>
      </c>
      <c r="S413">
        <v>0.45</v>
      </c>
      <c r="T413">
        <v>0</v>
      </c>
    </row>
    <row r="414" spans="1:20" x14ac:dyDescent="0.2">
      <c r="B414" s="1" t="s">
        <v>774</v>
      </c>
      <c r="C414" s="1" t="s">
        <v>775</v>
      </c>
      <c r="D414" s="1" t="s">
        <v>58</v>
      </c>
      <c r="E414" s="1" t="s">
        <v>59</v>
      </c>
      <c r="F414">
        <v>0</v>
      </c>
      <c r="G414">
        <v>7713403</v>
      </c>
      <c r="H414">
        <v>1</v>
      </c>
      <c r="I414" s="1" t="s">
        <v>59</v>
      </c>
      <c r="J414">
        <v>0</v>
      </c>
      <c r="K414">
        <v>0</v>
      </c>
      <c r="L414">
        <v>0</v>
      </c>
      <c r="N414">
        <v>0</v>
      </c>
      <c r="O414">
        <v>7713403</v>
      </c>
      <c r="P414">
        <v>7713403</v>
      </c>
      <c r="Q414">
        <v>0</v>
      </c>
      <c r="R414">
        <v>3575</v>
      </c>
      <c r="S414">
        <v>1.43</v>
      </c>
      <c r="T414">
        <v>0</v>
      </c>
    </row>
    <row r="415" spans="1:20" x14ac:dyDescent="0.2">
      <c r="A415" s="1" t="s">
        <v>154</v>
      </c>
    </row>
    <row r="416" spans="1:20" x14ac:dyDescent="0.2">
      <c r="B416" s="1" t="s">
        <v>58</v>
      </c>
      <c r="C416" s="1" t="s">
        <v>776</v>
      </c>
      <c r="D416" s="1" t="s">
        <v>58</v>
      </c>
      <c r="E416" s="1" t="s">
        <v>59</v>
      </c>
      <c r="F416">
        <v>0</v>
      </c>
      <c r="G416">
        <v>629796</v>
      </c>
      <c r="H416">
        <v>1</v>
      </c>
      <c r="I416" s="1" t="s">
        <v>59</v>
      </c>
      <c r="J416">
        <v>0</v>
      </c>
      <c r="K416">
        <v>0</v>
      </c>
      <c r="L416">
        <v>0</v>
      </c>
      <c r="N416">
        <v>0</v>
      </c>
      <c r="O416">
        <v>629796</v>
      </c>
      <c r="P416">
        <v>629796</v>
      </c>
      <c r="Q416">
        <v>0</v>
      </c>
      <c r="R416">
        <v>840</v>
      </c>
      <c r="S416">
        <v>0.35</v>
      </c>
      <c r="T416">
        <v>0</v>
      </c>
    </row>
    <row r="417" spans="1:20" x14ac:dyDescent="0.2">
      <c r="A417" s="1" t="s">
        <v>222</v>
      </c>
    </row>
    <row r="418" spans="1:20" x14ac:dyDescent="0.2">
      <c r="B418" s="1" t="s">
        <v>777</v>
      </c>
      <c r="C418" s="1" t="s">
        <v>778</v>
      </c>
      <c r="D418" s="1" t="s">
        <v>58</v>
      </c>
      <c r="E418" s="1" t="s">
        <v>59</v>
      </c>
      <c r="F418">
        <v>0</v>
      </c>
      <c r="G418">
        <v>667596</v>
      </c>
      <c r="H418">
        <v>1</v>
      </c>
      <c r="I418" s="1" t="s">
        <v>59</v>
      </c>
      <c r="J418">
        <v>0</v>
      </c>
      <c r="K418">
        <v>0</v>
      </c>
      <c r="L418">
        <v>0</v>
      </c>
      <c r="N418">
        <v>0</v>
      </c>
      <c r="O418">
        <v>667596</v>
      </c>
      <c r="P418">
        <v>667596</v>
      </c>
      <c r="Q418">
        <v>0</v>
      </c>
      <c r="R418">
        <v>575</v>
      </c>
      <c r="S418">
        <v>0.23</v>
      </c>
      <c r="T418">
        <v>0</v>
      </c>
    </row>
    <row r="419" spans="1:20" x14ac:dyDescent="0.2">
      <c r="B419" s="1" t="s">
        <v>779</v>
      </c>
      <c r="C419" s="1" t="s">
        <v>780</v>
      </c>
      <c r="D419" s="1" t="s">
        <v>58</v>
      </c>
      <c r="E419" s="1" t="s">
        <v>59</v>
      </c>
      <c r="F419">
        <v>0</v>
      </c>
      <c r="G419">
        <v>311901</v>
      </c>
      <c r="H419">
        <v>1</v>
      </c>
      <c r="I419" s="1" t="s">
        <v>59</v>
      </c>
      <c r="J419">
        <v>0</v>
      </c>
      <c r="K419">
        <v>0</v>
      </c>
      <c r="L419">
        <v>0</v>
      </c>
      <c r="N419">
        <v>0</v>
      </c>
      <c r="O419">
        <v>311901</v>
      </c>
      <c r="P419">
        <v>311901</v>
      </c>
      <c r="Q419">
        <v>0</v>
      </c>
      <c r="R419">
        <v>175</v>
      </c>
      <c r="S419">
        <v>7.0000000000000007E-2</v>
      </c>
      <c r="T419">
        <v>0</v>
      </c>
    </row>
    <row r="420" spans="1:20" x14ac:dyDescent="0.2">
      <c r="B420" s="1" t="s">
        <v>781</v>
      </c>
      <c r="C420" s="1" t="s">
        <v>782</v>
      </c>
      <c r="D420" s="1" t="s">
        <v>58</v>
      </c>
      <c r="E420" s="1" t="s">
        <v>59</v>
      </c>
      <c r="F420">
        <v>0</v>
      </c>
      <c r="G420">
        <v>311901</v>
      </c>
      <c r="H420">
        <v>1</v>
      </c>
      <c r="I420" s="1" t="s">
        <v>59</v>
      </c>
      <c r="J420">
        <v>0</v>
      </c>
      <c r="K420">
        <v>0</v>
      </c>
      <c r="L420">
        <v>0</v>
      </c>
      <c r="N420">
        <v>0</v>
      </c>
      <c r="O420">
        <v>311901</v>
      </c>
      <c r="P420">
        <v>311901</v>
      </c>
      <c r="Q420">
        <v>0</v>
      </c>
      <c r="R420">
        <v>175</v>
      </c>
      <c r="S420">
        <v>7.0000000000000007E-2</v>
      </c>
      <c r="T420">
        <v>0</v>
      </c>
    </row>
    <row r="421" spans="1:20" x14ac:dyDescent="0.2">
      <c r="A421" s="1" t="s">
        <v>783</v>
      </c>
    </row>
    <row r="422" spans="1:20" x14ac:dyDescent="0.2">
      <c r="B422" s="1" t="s">
        <v>58</v>
      </c>
      <c r="C422" s="1" t="s">
        <v>784</v>
      </c>
      <c r="D422" s="1" t="s">
        <v>58</v>
      </c>
      <c r="E422" s="1" t="s">
        <v>59</v>
      </c>
      <c r="F422">
        <v>0</v>
      </c>
      <c r="G422">
        <v>878699</v>
      </c>
      <c r="H422">
        <v>1</v>
      </c>
      <c r="I422" s="1" t="s">
        <v>59</v>
      </c>
      <c r="J422">
        <v>0</v>
      </c>
      <c r="K422">
        <v>0</v>
      </c>
      <c r="L422">
        <v>0</v>
      </c>
      <c r="N422">
        <v>0</v>
      </c>
      <c r="O422">
        <v>878699</v>
      </c>
      <c r="P422">
        <v>878699</v>
      </c>
      <c r="Q422">
        <v>0</v>
      </c>
      <c r="R422">
        <v>700</v>
      </c>
      <c r="S422">
        <v>0.28000000000000003</v>
      </c>
      <c r="T422">
        <v>2</v>
      </c>
    </row>
    <row r="423" spans="1:20" x14ac:dyDescent="0.2">
      <c r="B423" s="1" t="s">
        <v>785</v>
      </c>
      <c r="C423" s="1" t="s">
        <v>786</v>
      </c>
      <c r="D423" s="1" t="s">
        <v>58</v>
      </c>
      <c r="E423" s="1" t="s">
        <v>59</v>
      </c>
      <c r="F423">
        <v>0</v>
      </c>
      <c r="G423">
        <v>116627</v>
      </c>
      <c r="H423">
        <v>1</v>
      </c>
      <c r="I423" s="1" t="s">
        <v>59</v>
      </c>
      <c r="J423">
        <v>0</v>
      </c>
      <c r="K423">
        <v>0</v>
      </c>
      <c r="L423">
        <v>0</v>
      </c>
      <c r="N423">
        <v>0</v>
      </c>
      <c r="O423">
        <v>116627</v>
      </c>
      <c r="P423">
        <v>116627</v>
      </c>
      <c r="Q423">
        <v>0</v>
      </c>
      <c r="R423">
        <v>162.5</v>
      </c>
      <c r="S423">
        <v>6.5000000000000002E-2</v>
      </c>
      <c r="T423">
        <v>105</v>
      </c>
    </row>
    <row r="424" spans="1:20" x14ac:dyDescent="0.2">
      <c r="B424" s="1" t="s">
        <v>787</v>
      </c>
      <c r="C424" s="1" t="s">
        <v>788</v>
      </c>
      <c r="D424" s="1" t="s">
        <v>58</v>
      </c>
      <c r="E424" s="1" t="s">
        <v>59</v>
      </c>
      <c r="F424">
        <v>0</v>
      </c>
      <c r="G424">
        <v>125636</v>
      </c>
      <c r="H424">
        <v>1</v>
      </c>
      <c r="I424" s="1" t="s">
        <v>59</v>
      </c>
      <c r="J424">
        <v>0</v>
      </c>
      <c r="K424">
        <v>0</v>
      </c>
      <c r="L424">
        <v>0</v>
      </c>
      <c r="N424">
        <v>0</v>
      </c>
      <c r="O424">
        <v>125636</v>
      </c>
      <c r="P424">
        <v>125636</v>
      </c>
      <c r="Q424">
        <v>0</v>
      </c>
      <c r="R424">
        <v>142.5</v>
      </c>
      <c r="S424">
        <v>5.7000000000000002E-2</v>
      </c>
      <c r="T424">
        <v>126</v>
      </c>
    </row>
    <row r="425" spans="1:20" x14ac:dyDescent="0.2">
      <c r="B425" s="1" t="s">
        <v>789</v>
      </c>
      <c r="C425" s="1" t="s">
        <v>790</v>
      </c>
      <c r="D425" s="1" t="s">
        <v>58</v>
      </c>
      <c r="E425" s="1" t="s">
        <v>59</v>
      </c>
      <c r="F425">
        <v>0</v>
      </c>
      <c r="G425">
        <v>166122</v>
      </c>
      <c r="H425">
        <v>1</v>
      </c>
      <c r="I425" s="1" t="s">
        <v>59</v>
      </c>
      <c r="J425">
        <v>0</v>
      </c>
      <c r="K425">
        <v>0</v>
      </c>
      <c r="L425">
        <v>0</v>
      </c>
      <c r="N425">
        <v>0</v>
      </c>
      <c r="O425">
        <v>166122</v>
      </c>
      <c r="P425">
        <v>166122</v>
      </c>
      <c r="Q425">
        <v>0</v>
      </c>
      <c r="R425">
        <v>237.5</v>
      </c>
      <c r="S425">
        <v>9.5000000000000001E-2</v>
      </c>
      <c r="T425">
        <v>19</v>
      </c>
    </row>
    <row r="426" spans="1:20" x14ac:dyDescent="0.2">
      <c r="B426" s="1" t="s">
        <v>791</v>
      </c>
      <c r="C426" s="1" t="s">
        <v>792</v>
      </c>
      <c r="D426" s="1" t="s">
        <v>58</v>
      </c>
      <c r="E426" s="1" t="s">
        <v>59</v>
      </c>
      <c r="F426">
        <v>0</v>
      </c>
      <c r="G426">
        <v>142818</v>
      </c>
      <c r="H426">
        <v>1</v>
      </c>
      <c r="I426" s="1" t="s">
        <v>59</v>
      </c>
      <c r="J426">
        <v>0</v>
      </c>
      <c r="K426">
        <v>0</v>
      </c>
      <c r="L426">
        <v>0</v>
      </c>
      <c r="N426">
        <v>0</v>
      </c>
      <c r="O426">
        <v>142818</v>
      </c>
      <c r="P426">
        <v>142818</v>
      </c>
      <c r="Q426">
        <v>0</v>
      </c>
      <c r="R426">
        <v>222.5</v>
      </c>
      <c r="S426">
        <v>8.8999999999999996E-2</v>
      </c>
      <c r="T426">
        <v>31</v>
      </c>
    </row>
    <row r="427" spans="1:20" x14ac:dyDescent="0.2">
      <c r="B427" s="1" t="s">
        <v>793</v>
      </c>
      <c r="C427" s="1" t="s">
        <v>794</v>
      </c>
      <c r="D427" s="1" t="s">
        <v>58</v>
      </c>
      <c r="E427" s="1" t="s">
        <v>59</v>
      </c>
      <c r="F427">
        <v>0</v>
      </c>
      <c r="G427">
        <v>220958</v>
      </c>
      <c r="H427">
        <v>1</v>
      </c>
      <c r="I427" s="1" t="s">
        <v>59</v>
      </c>
      <c r="J427">
        <v>0</v>
      </c>
      <c r="K427">
        <v>0</v>
      </c>
      <c r="L427">
        <v>0</v>
      </c>
      <c r="N427">
        <v>0</v>
      </c>
      <c r="O427">
        <v>220958</v>
      </c>
      <c r="P427">
        <v>220958</v>
      </c>
      <c r="Q427">
        <v>0</v>
      </c>
      <c r="R427">
        <v>325</v>
      </c>
      <c r="S427">
        <v>0.13</v>
      </c>
      <c r="T427">
        <v>9</v>
      </c>
    </row>
    <row r="428" spans="1:20" x14ac:dyDescent="0.2">
      <c r="A428" s="1" t="s">
        <v>165</v>
      </c>
    </row>
    <row r="429" spans="1:20" x14ac:dyDescent="0.2">
      <c r="B429" s="1" t="s">
        <v>795</v>
      </c>
      <c r="C429" s="1" t="s">
        <v>796</v>
      </c>
      <c r="D429" s="1" t="s">
        <v>58</v>
      </c>
      <c r="E429" s="1" t="s">
        <v>59</v>
      </c>
      <c r="F429">
        <v>0</v>
      </c>
      <c r="G429">
        <v>1485213</v>
      </c>
      <c r="H429">
        <v>1</v>
      </c>
      <c r="I429" s="1" t="s">
        <v>59</v>
      </c>
      <c r="J429">
        <v>0</v>
      </c>
      <c r="K429">
        <v>0</v>
      </c>
      <c r="L429">
        <v>0</v>
      </c>
      <c r="N429">
        <v>0</v>
      </c>
      <c r="O429">
        <v>1485213</v>
      </c>
      <c r="P429">
        <v>1485213</v>
      </c>
      <c r="Q429">
        <v>0</v>
      </c>
      <c r="R429">
        <v>2250</v>
      </c>
      <c r="S429">
        <v>0.9</v>
      </c>
      <c r="T429">
        <v>0</v>
      </c>
    </row>
    <row r="430" spans="1:20" x14ac:dyDescent="0.2">
      <c r="B430" s="1" t="s">
        <v>797</v>
      </c>
      <c r="C430" s="1" t="s">
        <v>798</v>
      </c>
      <c r="D430" s="1" t="s">
        <v>58</v>
      </c>
      <c r="E430" s="1" t="s">
        <v>59</v>
      </c>
      <c r="F430">
        <v>0</v>
      </c>
      <c r="G430">
        <v>1818038</v>
      </c>
      <c r="H430">
        <v>1</v>
      </c>
      <c r="I430" s="1" t="s">
        <v>59</v>
      </c>
      <c r="J430">
        <v>0</v>
      </c>
      <c r="K430">
        <v>0</v>
      </c>
      <c r="L430">
        <v>0</v>
      </c>
      <c r="N430">
        <v>0</v>
      </c>
      <c r="O430">
        <v>1818038</v>
      </c>
      <c r="P430">
        <v>1818038</v>
      </c>
      <c r="Q430">
        <v>0</v>
      </c>
      <c r="R430">
        <v>2625</v>
      </c>
      <c r="S430">
        <v>1.05</v>
      </c>
      <c r="T430">
        <v>1</v>
      </c>
    </row>
    <row r="431" spans="1:20" x14ac:dyDescent="0.2">
      <c r="A431" s="1" t="s">
        <v>799</v>
      </c>
    </row>
    <row r="432" spans="1:20" x14ac:dyDescent="0.2">
      <c r="B432" s="1" t="s">
        <v>800</v>
      </c>
      <c r="C432" s="1" t="s">
        <v>801</v>
      </c>
      <c r="D432" s="1" t="s">
        <v>58</v>
      </c>
      <c r="E432" s="1" t="s">
        <v>59</v>
      </c>
      <c r="F432">
        <v>0</v>
      </c>
      <c r="G432">
        <v>151975</v>
      </c>
      <c r="H432">
        <v>1</v>
      </c>
      <c r="I432" s="1" t="s">
        <v>59</v>
      </c>
      <c r="J432">
        <v>0</v>
      </c>
      <c r="K432">
        <v>0</v>
      </c>
      <c r="L432">
        <v>0</v>
      </c>
      <c r="N432">
        <v>0</v>
      </c>
      <c r="O432">
        <v>151975</v>
      </c>
      <c r="P432">
        <v>151975</v>
      </c>
      <c r="Q432">
        <v>0</v>
      </c>
      <c r="R432">
        <v>67.5</v>
      </c>
      <c r="S432">
        <v>2.7E-2</v>
      </c>
      <c r="T432">
        <v>0</v>
      </c>
    </row>
    <row r="433" spans="1:20" x14ac:dyDescent="0.2">
      <c r="B433" s="1" t="s">
        <v>802</v>
      </c>
      <c r="C433" s="1" t="s">
        <v>803</v>
      </c>
      <c r="D433" s="1" t="s">
        <v>58</v>
      </c>
      <c r="E433" s="1" t="s">
        <v>59</v>
      </c>
      <c r="F433">
        <v>0</v>
      </c>
      <c r="G433">
        <v>162824</v>
      </c>
      <c r="H433">
        <v>1</v>
      </c>
      <c r="I433" s="1" t="s">
        <v>59</v>
      </c>
      <c r="J433">
        <v>0</v>
      </c>
      <c r="K433">
        <v>0</v>
      </c>
      <c r="L433">
        <v>0</v>
      </c>
      <c r="N433">
        <v>0</v>
      </c>
      <c r="O433">
        <v>162824</v>
      </c>
      <c r="P433">
        <v>162824</v>
      </c>
      <c r="Q433">
        <v>0</v>
      </c>
      <c r="R433">
        <v>67.5</v>
      </c>
      <c r="S433">
        <v>2.7E-2</v>
      </c>
      <c r="T433">
        <v>0</v>
      </c>
    </row>
    <row r="434" spans="1:20" x14ac:dyDescent="0.2">
      <c r="A434" s="1" t="s">
        <v>804</v>
      </c>
    </row>
    <row r="435" spans="1:20" x14ac:dyDescent="0.2">
      <c r="B435" s="1" t="s">
        <v>805</v>
      </c>
      <c r="C435" s="1" t="s">
        <v>806</v>
      </c>
      <c r="D435" s="1" t="s">
        <v>58</v>
      </c>
      <c r="E435" s="1" t="s">
        <v>59</v>
      </c>
      <c r="F435">
        <v>0</v>
      </c>
      <c r="G435">
        <v>75475</v>
      </c>
      <c r="H435">
        <v>1</v>
      </c>
      <c r="I435" s="1" t="s">
        <v>59</v>
      </c>
      <c r="J435">
        <v>0</v>
      </c>
      <c r="K435">
        <v>0</v>
      </c>
      <c r="L435">
        <v>0</v>
      </c>
      <c r="N435">
        <v>0</v>
      </c>
      <c r="O435">
        <v>75475</v>
      </c>
      <c r="P435">
        <v>75475</v>
      </c>
      <c r="Q435">
        <v>0</v>
      </c>
      <c r="R435">
        <v>150</v>
      </c>
      <c r="S435">
        <v>0.06</v>
      </c>
      <c r="T435">
        <v>0</v>
      </c>
    </row>
    <row r="436" spans="1:20" x14ac:dyDescent="0.2">
      <c r="A436" s="1" t="s">
        <v>165</v>
      </c>
    </row>
    <row r="437" spans="1:20" x14ac:dyDescent="0.2">
      <c r="B437" s="1" t="s">
        <v>807</v>
      </c>
      <c r="C437" s="1" t="s">
        <v>808</v>
      </c>
      <c r="D437" s="1" t="s">
        <v>58</v>
      </c>
      <c r="E437" s="1" t="s">
        <v>59</v>
      </c>
      <c r="F437">
        <v>0</v>
      </c>
      <c r="G437">
        <v>1055756</v>
      </c>
      <c r="H437">
        <v>1</v>
      </c>
      <c r="I437" s="1" t="s">
        <v>59</v>
      </c>
      <c r="J437">
        <v>0</v>
      </c>
      <c r="K437">
        <v>0</v>
      </c>
      <c r="L437">
        <v>0</v>
      </c>
      <c r="N437">
        <v>0</v>
      </c>
      <c r="O437">
        <v>1055756</v>
      </c>
      <c r="P437">
        <v>1055756</v>
      </c>
      <c r="Q437">
        <v>0</v>
      </c>
      <c r="R437">
        <v>1875</v>
      </c>
      <c r="S437">
        <v>0.75</v>
      </c>
      <c r="T437">
        <v>1</v>
      </c>
    </row>
    <row r="438" spans="1:20" x14ac:dyDescent="0.2">
      <c r="B438" s="1" t="s">
        <v>809</v>
      </c>
      <c r="C438" s="1" t="s">
        <v>810</v>
      </c>
      <c r="D438" s="1" t="s">
        <v>58</v>
      </c>
      <c r="E438" s="1" t="s">
        <v>59</v>
      </c>
      <c r="F438">
        <v>0</v>
      </c>
      <c r="G438">
        <v>1055756</v>
      </c>
      <c r="H438">
        <v>1</v>
      </c>
      <c r="I438" s="1" t="s">
        <v>59</v>
      </c>
      <c r="J438">
        <v>0</v>
      </c>
      <c r="K438">
        <v>0</v>
      </c>
      <c r="L438">
        <v>0</v>
      </c>
      <c r="N438">
        <v>0</v>
      </c>
      <c r="O438">
        <v>1055756</v>
      </c>
      <c r="P438">
        <v>1055756</v>
      </c>
      <c r="Q438">
        <v>0</v>
      </c>
      <c r="R438">
        <v>1875</v>
      </c>
      <c r="S438">
        <v>0.75</v>
      </c>
      <c r="T438">
        <v>1</v>
      </c>
    </row>
    <row r="439" spans="1:20" x14ac:dyDescent="0.2">
      <c r="B439" s="1" t="s">
        <v>811</v>
      </c>
      <c r="C439" s="1" t="s">
        <v>812</v>
      </c>
      <c r="D439" s="1" t="s">
        <v>58</v>
      </c>
      <c r="E439" s="1" t="s">
        <v>59</v>
      </c>
      <c r="F439">
        <v>0</v>
      </c>
      <c r="G439">
        <v>88448</v>
      </c>
      <c r="H439">
        <v>1</v>
      </c>
      <c r="I439" s="1" t="s">
        <v>59</v>
      </c>
      <c r="J439">
        <v>0</v>
      </c>
      <c r="K439">
        <v>0</v>
      </c>
      <c r="L439">
        <v>0</v>
      </c>
      <c r="N439">
        <v>0</v>
      </c>
      <c r="O439">
        <v>88448</v>
      </c>
      <c r="P439">
        <v>88448</v>
      </c>
      <c r="Q439">
        <v>0</v>
      </c>
      <c r="R439">
        <v>200</v>
      </c>
      <c r="S439">
        <v>0.08</v>
      </c>
      <c r="T439">
        <v>387</v>
      </c>
    </row>
    <row r="440" spans="1:20" x14ac:dyDescent="0.2">
      <c r="B440" s="1" t="s">
        <v>813</v>
      </c>
      <c r="C440" s="1" t="s">
        <v>814</v>
      </c>
      <c r="D440" s="1" t="s">
        <v>58</v>
      </c>
      <c r="E440" s="1" t="s">
        <v>59</v>
      </c>
      <c r="F440">
        <v>0</v>
      </c>
      <c r="G440">
        <v>177500</v>
      </c>
      <c r="H440">
        <v>1</v>
      </c>
      <c r="I440" s="1" t="s">
        <v>59</v>
      </c>
      <c r="J440">
        <v>0</v>
      </c>
      <c r="K440">
        <v>0</v>
      </c>
      <c r="L440">
        <v>0</v>
      </c>
      <c r="N440">
        <v>0</v>
      </c>
      <c r="O440">
        <v>177500</v>
      </c>
      <c r="P440">
        <v>177500</v>
      </c>
      <c r="Q440">
        <v>0</v>
      </c>
      <c r="R440">
        <v>400</v>
      </c>
      <c r="S440">
        <v>0.16</v>
      </c>
      <c r="T440">
        <v>1136</v>
      </c>
    </row>
    <row r="441" spans="1:20" x14ac:dyDescent="0.2">
      <c r="B441" s="1" t="s">
        <v>815</v>
      </c>
      <c r="C441" s="1" t="s">
        <v>816</v>
      </c>
      <c r="D441" s="1" t="s">
        <v>58</v>
      </c>
      <c r="E441" s="1" t="s">
        <v>59</v>
      </c>
      <c r="F441">
        <v>0</v>
      </c>
      <c r="G441">
        <v>281416</v>
      </c>
      <c r="H441">
        <v>1</v>
      </c>
      <c r="I441" s="1" t="s">
        <v>59</v>
      </c>
      <c r="J441">
        <v>0</v>
      </c>
      <c r="K441">
        <v>0</v>
      </c>
      <c r="L441">
        <v>0</v>
      </c>
      <c r="N441">
        <v>0</v>
      </c>
      <c r="O441">
        <v>281416</v>
      </c>
      <c r="P441">
        <v>281416</v>
      </c>
      <c r="Q441">
        <v>0</v>
      </c>
      <c r="R441">
        <v>600</v>
      </c>
      <c r="S441">
        <v>0.24</v>
      </c>
      <c r="T441">
        <v>2665</v>
      </c>
    </row>
    <row r="442" spans="1:20" x14ac:dyDescent="0.2">
      <c r="B442" s="1" t="s">
        <v>58</v>
      </c>
      <c r="C442" s="1" t="s">
        <v>817</v>
      </c>
      <c r="D442" s="1" t="s">
        <v>58</v>
      </c>
      <c r="E442" s="1" t="s">
        <v>59</v>
      </c>
      <c r="F442">
        <v>0</v>
      </c>
      <c r="G442">
        <v>416158</v>
      </c>
      <c r="H442">
        <v>1</v>
      </c>
      <c r="I442" s="1" t="s">
        <v>59</v>
      </c>
      <c r="J442">
        <v>0</v>
      </c>
      <c r="K442">
        <v>0</v>
      </c>
      <c r="L442">
        <v>0</v>
      </c>
      <c r="N442">
        <v>0</v>
      </c>
      <c r="O442">
        <v>416158</v>
      </c>
      <c r="P442">
        <v>416158</v>
      </c>
      <c r="Q442">
        <v>0</v>
      </c>
      <c r="R442">
        <v>600</v>
      </c>
      <c r="S442">
        <v>0.24</v>
      </c>
      <c r="T442">
        <v>0</v>
      </c>
    </row>
    <row r="443" spans="1:20" x14ac:dyDescent="0.2">
      <c r="B443" s="1" t="s">
        <v>818</v>
      </c>
      <c r="C443" s="1" t="s">
        <v>819</v>
      </c>
      <c r="D443" s="1" t="s">
        <v>58</v>
      </c>
      <c r="E443" s="1" t="s">
        <v>59</v>
      </c>
      <c r="F443">
        <v>0</v>
      </c>
      <c r="G443">
        <v>291694</v>
      </c>
      <c r="H443">
        <v>1</v>
      </c>
      <c r="I443" s="1" t="s">
        <v>59</v>
      </c>
      <c r="J443">
        <v>0</v>
      </c>
      <c r="K443">
        <v>0</v>
      </c>
      <c r="L443">
        <v>0</v>
      </c>
      <c r="N443">
        <v>0</v>
      </c>
      <c r="O443">
        <v>291694</v>
      </c>
      <c r="P443">
        <v>291694</v>
      </c>
      <c r="Q443">
        <v>0</v>
      </c>
      <c r="R443">
        <v>663</v>
      </c>
      <c r="S443">
        <v>0.26500000000000001</v>
      </c>
      <c r="T443">
        <v>772</v>
      </c>
    </row>
    <row r="444" spans="1:20" x14ac:dyDescent="0.2">
      <c r="B444" s="1" t="s">
        <v>820</v>
      </c>
      <c r="C444" s="1" t="s">
        <v>821</v>
      </c>
      <c r="D444" s="1" t="s">
        <v>58</v>
      </c>
      <c r="E444" s="1" t="s">
        <v>59</v>
      </c>
      <c r="F444">
        <v>0</v>
      </c>
      <c r="G444">
        <v>481871</v>
      </c>
      <c r="H444">
        <v>1</v>
      </c>
      <c r="I444" s="1" t="s">
        <v>59</v>
      </c>
      <c r="J444">
        <v>0</v>
      </c>
      <c r="K444">
        <v>0</v>
      </c>
      <c r="L444">
        <v>0</v>
      </c>
      <c r="N444">
        <v>0</v>
      </c>
      <c r="O444">
        <v>481871</v>
      </c>
      <c r="P444">
        <v>481871</v>
      </c>
      <c r="Q444">
        <v>0</v>
      </c>
      <c r="R444">
        <v>1000</v>
      </c>
      <c r="S444">
        <v>0.4</v>
      </c>
      <c r="T444">
        <v>1274</v>
      </c>
    </row>
    <row r="445" spans="1:20" x14ac:dyDescent="0.2">
      <c r="B445" s="1" t="s">
        <v>58</v>
      </c>
      <c r="C445" s="1" t="s">
        <v>822</v>
      </c>
      <c r="D445" s="1" t="s">
        <v>58</v>
      </c>
      <c r="E445" s="1" t="s">
        <v>59</v>
      </c>
      <c r="F445">
        <v>0</v>
      </c>
      <c r="G445">
        <v>629298</v>
      </c>
      <c r="H445">
        <v>1</v>
      </c>
      <c r="I445" s="1" t="s">
        <v>59</v>
      </c>
      <c r="J445">
        <v>0</v>
      </c>
      <c r="K445">
        <v>0</v>
      </c>
      <c r="L445">
        <v>0</v>
      </c>
      <c r="N445">
        <v>0</v>
      </c>
      <c r="O445">
        <v>629298</v>
      </c>
      <c r="P445">
        <v>629298</v>
      </c>
      <c r="Q445">
        <v>0</v>
      </c>
      <c r="R445">
        <v>1000</v>
      </c>
      <c r="S445">
        <v>0.4</v>
      </c>
      <c r="T445">
        <v>0</v>
      </c>
    </row>
    <row r="446" spans="1:20" x14ac:dyDescent="0.2">
      <c r="B446" s="1" t="s">
        <v>823</v>
      </c>
      <c r="C446" s="1" t="s">
        <v>824</v>
      </c>
      <c r="D446" s="1" t="s">
        <v>58</v>
      </c>
      <c r="E446" s="1" t="s">
        <v>59</v>
      </c>
      <c r="F446">
        <v>0</v>
      </c>
      <c r="G446">
        <v>455850</v>
      </c>
      <c r="H446">
        <v>1</v>
      </c>
      <c r="I446" s="1" t="s">
        <v>59</v>
      </c>
      <c r="J446">
        <v>0</v>
      </c>
      <c r="K446">
        <v>0</v>
      </c>
      <c r="L446">
        <v>0</v>
      </c>
      <c r="N446">
        <v>0</v>
      </c>
      <c r="O446">
        <v>455850</v>
      </c>
      <c r="P446">
        <v>455850</v>
      </c>
      <c r="Q446">
        <v>0</v>
      </c>
      <c r="R446">
        <v>975</v>
      </c>
      <c r="S446">
        <v>0.39</v>
      </c>
      <c r="T446">
        <v>97</v>
      </c>
    </row>
    <row r="447" spans="1:20" x14ac:dyDescent="0.2">
      <c r="B447" s="1" t="s">
        <v>825</v>
      </c>
      <c r="C447" s="1" t="s">
        <v>826</v>
      </c>
      <c r="D447" s="1" t="s">
        <v>58</v>
      </c>
      <c r="E447" s="1" t="s">
        <v>59</v>
      </c>
      <c r="F447">
        <v>0</v>
      </c>
      <c r="G447">
        <v>738461</v>
      </c>
      <c r="H447">
        <v>1</v>
      </c>
      <c r="I447" s="1" t="s">
        <v>59</v>
      </c>
      <c r="J447">
        <v>0</v>
      </c>
      <c r="K447">
        <v>0</v>
      </c>
      <c r="L447">
        <v>0</v>
      </c>
      <c r="N447">
        <v>0</v>
      </c>
      <c r="O447">
        <v>738461</v>
      </c>
      <c r="P447">
        <v>738461</v>
      </c>
      <c r="Q447">
        <v>0</v>
      </c>
      <c r="R447">
        <v>1475</v>
      </c>
      <c r="S447">
        <v>0.59</v>
      </c>
      <c r="T447">
        <v>932</v>
      </c>
    </row>
    <row r="448" spans="1:20" x14ac:dyDescent="0.2">
      <c r="B448" s="1" t="s">
        <v>827</v>
      </c>
      <c r="C448" s="1" t="s">
        <v>828</v>
      </c>
      <c r="D448" s="1" t="s">
        <v>58</v>
      </c>
      <c r="E448" s="1" t="s">
        <v>59</v>
      </c>
      <c r="F448">
        <v>0</v>
      </c>
      <c r="G448">
        <v>70166</v>
      </c>
      <c r="H448">
        <v>1</v>
      </c>
      <c r="I448" s="1" t="s">
        <v>59</v>
      </c>
      <c r="J448">
        <v>0</v>
      </c>
      <c r="K448">
        <v>0</v>
      </c>
      <c r="L448">
        <v>0</v>
      </c>
      <c r="N448">
        <v>0</v>
      </c>
      <c r="O448">
        <v>70166</v>
      </c>
      <c r="P448">
        <v>70166</v>
      </c>
      <c r="Q448">
        <v>0</v>
      </c>
      <c r="R448">
        <v>125</v>
      </c>
      <c r="S448">
        <v>0.05</v>
      </c>
      <c r="T448">
        <v>1824</v>
      </c>
    </row>
    <row r="449" spans="1:20" x14ac:dyDescent="0.2">
      <c r="B449" s="1" t="s">
        <v>829</v>
      </c>
      <c r="C449" s="1" t="s">
        <v>830</v>
      </c>
      <c r="D449" s="1" t="s">
        <v>58</v>
      </c>
      <c r="E449" s="1" t="s">
        <v>59</v>
      </c>
      <c r="F449">
        <v>0</v>
      </c>
      <c r="G449">
        <v>160306</v>
      </c>
      <c r="H449">
        <v>1</v>
      </c>
      <c r="I449" s="1" t="s">
        <v>59</v>
      </c>
      <c r="J449">
        <v>0</v>
      </c>
      <c r="K449">
        <v>0</v>
      </c>
      <c r="L449">
        <v>0</v>
      </c>
      <c r="N449">
        <v>0</v>
      </c>
      <c r="O449">
        <v>160306</v>
      </c>
      <c r="P449">
        <v>160306</v>
      </c>
      <c r="Q449">
        <v>0</v>
      </c>
      <c r="R449">
        <v>300</v>
      </c>
      <c r="S449">
        <v>0.12</v>
      </c>
      <c r="T449">
        <v>1120</v>
      </c>
    </row>
    <row r="450" spans="1:20" x14ac:dyDescent="0.2">
      <c r="B450" s="1" t="s">
        <v>831</v>
      </c>
      <c r="C450" s="1" t="s">
        <v>832</v>
      </c>
      <c r="D450" s="1" t="s">
        <v>58</v>
      </c>
      <c r="E450" s="1" t="s">
        <v>59</v>
      </c>
      <c r="F450">
        <v>0</v>
      </c>
      <c r="G450">
        <v>166851</v>
      </c>
      <c r="H450">
        <v>1</v>
      </c>
      <c r="I450" s="1" t="s">
        <v>59</v>
      </c>
      <c r="J450">
        <v>0</v>
      </c>
      <c r="K450">
        <v>0</v>
      </c>
      <c r="L450">
        <v>0</v>
      </c>
      <c r="N450">
        <v>0</v>
      </c>
      <c r="O450">
        <v>166851</v>
      </c>
      <c r="P450">
        <v>166851</v>
      </c>
      <c r="Q450">
        <v>0</v>
      </c>
      <c r="R450">
        <v>375</v>
      </c>
      <c r="S450">
        <v>0.15</v>
      </c>
      <c r="T450">
        <v>682</v>
      </c>
    </row>
    <row r="451" spans="1:20" x14ac:dyDescent="0.2">
      <c r="B451" s="1" t="s">
        <v>833</v>
      </c>
      <c r="C451" s="1" t="s">
        <v>834</v>
      </c>
      <c r="D451" s="1" t="s">
        <v>58</v>
      </c>
      <c r="E451" s="1" t="s">
        <v>59</v>
      </c>
      <c r="F451">
        <v>0</v>
      </c>
      <c r="G451">
        <v>260016</v>
      </c>
      <c r="H451">
        <v>1</v>
      </c>
      <c r="I451" s="1" t="s">
        <v>59</v>
      </c>
      <c r="J451">
        <v>0</v>
      </c>
      <c r="K451">
        <v>0</v>
      </c>
      <c r="L451">
        <v>0</v>
      </c>
      <c r="N451">
        <v>0</v>
      </c>
      <c r="O451">
        <v>260016</v>
      </c>
      <c r="P451">
        <v>260016</v>
      </c>
      <c r="Q451">
        <v>0</v>
      </c>
      <c r="R451">
        <v>275</v>
      </c>
      <c r="S451">
        <v>0.11</v>
      </c>
      <c r="T451">
        <v>264</v>
      </c>
    </row>
    <row r="452" spans="1:20" x14ac:dyDescent="0.2">
      <c r="B452" s="1" t="s">
        <v>835</v>
      </c>
      <c r="C452" s="1" t="s">
        <v>836</v>
      </c>
      <c r="D452" s="1" t="s">
        <v>58</v>
      </c>
      <c r="E452" s="1" t="s">
        <v>59</v>
      </c>
      <c r="F452">
        <v>0</v>
      </c>
      <c r="G452">
        <v>219096</v>
      </c>
      <c r="H452">
        <v>1</v>
      </c>
      <c r="I452" s="1" t="s">
        <v>59</v>
      </c>
      <c r="J452">
        <v>0</v>
      </c>
      <c r="K452">
        <v>0</v>
      </c>
      <c r="L452">
        <v>0</v>
      </c>
      <c r="N452">
        <v>0</v>
      </c>
      <c r="O452">
        <v>219096</v>
      </c>
      <c r="P452">
        <v>219096</v>
      </c>
      <c r="Q452">
        <v>0</v>
      </c>
      <c r="R452">
        <v>225</v>
      </c>
      <c r="S452">
        <v>0.09</v>
      </c>
      <c r="T452">
        <v>292</v>
      </c>
    </row>
    <row r="453" spans="1:20" x14ac:dyDescent="0.2">
      <c r="A453" s="1" t="s">
        <v>837</v>
      </c>
    </row>
    <row r="454" spans="1:20" x14ac:dyDescent="0.2">
      <c r="B454" s="1" t="s">
        <v>838</v>
      </c>
      <c r="C454" s="1" t="s">
        <v>839</v>
      </c>
      <c r="D454" s="1" t="s">
        <v>58</v>
      </c>
      <c r="E454" s="1" t="s">
        <v>59</v>
      </c>
      <c r="F454">
        <v>0</v>
      </c>
      <c r="G454">
        <v>4554524</v>
      </c>
      <c r="H454">
        <v>1</v>
      </c>
      <c r="I454" s="1" t="s">
        <v>59</v>
      </c>
      <c r="J454">
        <v>0</v>
      </c>
      <c r="K454">
        <v>0</v>
      </c>
      <c r="L454">
        <v>0</v>
      </c>
      <c r="N454">
        <v>0</v>
      </c>
      <c r="O454">
        <v>4554524</v>
      </c>
      <c r="P454">
        <v>4554524</v>
      </c>
      <c r="Q454">
        <v>0</v>
      </c>
      <c r="R454">
        <v>3600</v>
      </c>
      <c r="S454">
        <v>1.44</v>
      </c>
      <c r="T454">
        <v>0</v>
      </c>
    </row>
    <row r="455" spans="1:20" x14ac:dyDescent="0.2">
      <c r="B455" s="1" t="s">
        <v>840</v>
      </c>
      <c r="C455" s="1" t="s">
        <v>841</v>
      </c>
      <c r="D455" s="1" t="s">
        <v>58</v>
      </c>
      <c r="E455" s="1" t="s">
        <v>59</v>
      </c>
      <c r="F455">
        <v>0</v>
      </c>
      <c r="G455">
        <v>2887540</v>
      </c>
      <c r="H455">
        <v>1</v>
      </c>
      <c r="I455" s="1" t="s">
        <v>59</v>
      </c>
      <c r="J455">
        <v>0</v>
      </c>
      <c r="K455">
        <v>0</v>
      </c>
      <c r="L455">
        <v>0</v>
      </c>
      <c r="N455">
        <v>0</v>
      </c>
      <c r="O455">
        <v>2887540</v>
      </c>
      <c r="P455">
        <v>2887540</v>
      </c>
      <c r="Q455">
        <v>0</v>
      </c>
      <c r="R455">
        <v>3600</v>
      </c>
      <c r="S455">
        <v>1.44</v>
      </c>
      <c r="T455">
        <v>0</v>
      </c>
    </row>
    <row r="456" spans="1:20" x14ac:dyDescent="0.2">
      <c r="B456" s="1" t="s">
        <v>842</v>
      </c>
      <c r="C456" s="1" t="s">
        <v>843</v>
      </c>
      <c r="D456" s="1" t="s">
        <v>58</v>
      </c>
      <c r="E456" s="1" t="s">
        <v>59</v>
      </c>
      <c r="F456">
        <v>0</v>
      </c>
      <c r="G456">
        <v>954641</v>
      </c>
      <c r="H456">
        <v>1</v>
      </c>
      <c r="I456" s="1" t="s">
        <v>59</v>
      </c>
      <c r="J456">
        <v>0</v>
      </c>
      <c r="K456">
        <v>0</v>
      </c>
      <c r="L456">
        <v>0</v>
      </c>
      <c r="N456">
        <v>0</v>
      </c>
      <c r="O456">
        <v>954641</v>
      </c>
      <c r="P456">
        <v>954641</v>
      </c>
      <c r="Q456">
        <v>0</v>
      </c>
      <c r="R456">
        <v>1800</v>
      </c>
      <c r="S456">
        <v>0.72</v>
      </c>
      <c r="T456">
        <v>0</v>
      </c>
    </row>
    <row r="457" spans="1:20" x14ac:dyDescent="0.2">
      <c r="B457" s="1" t="s">
        <v>844</v>
      </c>
      <c r="C457" s="1" t="s">
        <v>845</v>
      </c>
      <c r="D457" s="1" t="s">
        <v>58</v>
      </c>
      <c r="E457" s="1" t="s">
        <v>59</v>
      </c>
      <c r="F457">
        <v>0</v>
      </c>
      <c r="G457">
        <v>0</v>
      </c>
      <c r="H457">
        <v>1</v>
      </c>
      <c r="I457" s="1" t="s">
        <v>59</v>
      </c>
      <c r="J457">
        <v>0</v>
      </c>
      <c r="K457">
        <v>0</v>
      </c>
      <c r="L457">
        <v>0</v>
      </c>
      <c r="N457">
        <v>0</v>
      </c>
      <c r="O457">
        <v>0</v>
      </c>
      <c r="P457">
        <v>0</v>
      </c>
      <c r="Q457">
        <v>0</v>
      </c>
      <c r="R457">
        <v>3600</v>
      </c>
      <c r="S457">
        <v>1.44</v>
      </c>
      <c r="T457">
        <v>0</v>
      </c>
    </row>
    <row r="458" spans="1:20" x14ac:dyDescent="0.2">
      <c r="B458" s="1" t="s">
        <v>846</v>
      </c>
      <c r="C458" s="1" t="s">
        <v>847</v>
      </c>
      <c r="D458" s="1" t="s">
        <v>58</v>
      </c>
      <c r="E458" s="1" t="s">
        <v>59</v>
      </c>
      <c r="F458">
        <v>0</v>
      </c>
      <c r="G458">
        <v>1640994</v>
      </c>
      <c r="H458">
        <v>1</v>
      </c>
      <c r="I458" s="1" t="s">
        <v>59</v>
      </c>
      <c r="J458">
        <v>0</v>
      </c>
      <c r="K458">
        <v>0</v>
      </c>
      <c r="L458">
        <v>0</v>
      </c>
      <c r="N458">
        <v>0</v>
      </c>
      <c r="O458">
        <v>1640994</v>
      </c>
      <c r="P458">
        <v>1640994</v>
      </c>
      <c r="Q458">
        <v>0</v>
      </c>
      <c r="R458">
        <v>1800</v>
      </c>
      <c r="S458">
        <v>0.72</v>
      </c>
      <c r="T458">
        <v>96</v>
      </c>
    </row>
    <row r="459" spans="1:20" x14ac:dyDescent="0.2">
      <c r="B459" s="1" t="s">
        <v>848</v>
      </c>
      <c r="C459" s="1" t="s">
        <v>849</v>
      </c>
      <c r="D459" s="1" t="s">
        <v>58</v>
      </c>
      <c r="E459" s="1" t="s">
        <v>59</v>
      </c>
      <c r="F459">
        <v>0</v>
      </c>
      <c r="G459">
        <v>3040867</v>
      </c>
      <c r="H459">
        <v>1</v>
      </c>
      <c r="I459" s="1" t="s">
        <v>59</v>
      </c>
      <c r="J459">
        <v>0</v>
      </c>
      <c r="K459">
        <v>0</v>
      </c>
      <c r="L459">
        <v>0</v>
      </c>
      <c r="N459">
        <v>0</v>
      </c>
      <c r="O459">
        <v>3040867</v>
      </c>
      <c r="P459">
        <v>3040867</v>
      </c>
      <c r="Q459">
        <v>0</v>
      </c>
      <c r="R459">
        <v>3600</v>
      </c>
      <c r="S459">
        <v>1.44</v>
      </c>
      <c r="T459">
        <v>43</v>
      </c>
    </row>
    <row r="460" spans="1:20" x14ac:dyDescent="0.2">
      <c r="B460" s="1" t="s">
        <v>58</v>
      </c>
      <c r="C460" s="1" t="s">
        <v>850</v>
      </c>
      <c r="D460" s="1" t="s">
        <v>58</v>
      </c>
      <c r="E460" s="1" t="s">
        <v>59</v>
      </c>
      <c r="F460">
        <v>0</v>
      </c>
      <c r="G460">
        <v>439207</v>
      </c>
      <c r="H460">
        <v>1</v>
      </c>
      <c r="I460" s="1" t="s">
        <v>59</v>
      </c>
      <c r="J460">
        <v>0</v>
      </c>
      <c r="K460">
        <v>0</v>
      </c>
      <c r="L460">
        <v>0</v>
      </c>
      <c r="N460">
        <v>0</v>
      </c>
      <c r="O460">
        <v>439207</v>
      </c>
      <c r="P460">
        <v>439207</v>
      </c>
      <c r="Q460">
        <v>0</v>
      </c>
      <c r="R460">
        <v>450</v>
      </c>
      <c r="S460">
        <v>0.18</v>
      </c>
      <c r="T460">
        <v>0</v>
      </c>
    </row>
    <row r="461" spans="1:20" x14ac:dyDescent="0.2">
      <c r="B461" s="1" t="s">
        <v>851</v>
      </c>
      <c r="C461" s="1" t="s">
        <v>852</v>
      </c>
      <c r="D461" s="1" t="s">
        <v>58</v>
      </c>
      <c r="E461" s="1" t="s">
        <v>59</v>
      </c>
      <c r="F461">
        <v>0</v>
      </c>
      <c r="G461">
        <v>364652</v>
      </c>
      <c r="H461">
        <v>1</v>
      </c>
      <c r="I461" s="1" t="s">
        <v>59</v>
      </c>
      <c r="J461">
        <v>0</v>
      </c>
      <c r="K461">
        <v>0</v>
      </c>
      <c r="L461">
        <v>0</v>
      </c>
      <c r="N461">
        <v>0</v>
      </c>
      <c r="O461">
        <v>364652</v>
      </c>
      <c r="P461">
        <v>364652</v>
      </c>
      <c r="Q461">
        <v>0</v>
      </c>
      <c r="R461">
        <v>450</v>
      </c>
      <c r="S461">
        <v>0.18</v>
      </c>
      <c r="T461">
        <v>0</v>
      </c>
    </row>
    <row r="462" spans="1:20" x14ac:dyDescent="0.2">
      <c r="B462" s="1" t="s">
        <v>853</v>
      </c>
      <c r="C462" s="1" t="s">
        <v>854</v>
      </c>
      <c r="D462" s="1" t="s">
        <v>58</v>
      </c>
      <c r="E462" s="1" t="s">
        <v>59</v>
      </c>
      <c r="F462">
        <v>0</v>
      </c>
      <c r="G462">
        <v>424637</v>
      </c>
      <c r="H462">
        <v>1</v>
      </c>
      <c r="I462" s="1" t="s">
        <v>59</v>
      </c>
      <c r="J462">
        <v>0</v>
      </c>
      <c r="K462">
        <v>0</v>
      </c>
      <c r="L462">
        <v>0</v>
      </c>
      <c r="N462">
        <v>0</v>
      </c>
      <c r="O462">
        <v>424637</v>
      </c>
      <c r="P462">
        <v>424637</v>
      </c>
      <c r="Q462">
        <v>0</v>
      </c>
      <c r="R462">
        <v>450</v>
      </c>
      <c r="S462">
        <v>0.18</v>
      </c>
      <c r="T462">
        <v>68</v>
      </c>
    </row>
    <row r="463" spans="1:20" x14ac:dyDescent="0.2">
      <c r="B463" s="1" t="s">
        <v>58</v>
      </c>
      <c r="C463" s="1" t="s">
        <v>855</v>
      </c>
      <c r="D463" s="1" t="s">
        <v>58</v>
      </c>
      <c r="E463" s="1" t="s">
        <v>59</v>
      </c>
      <c r="F463">
        <v>0</v>
      </c>
      <c r="G463">
        <v>2403607</v>
      </c>
      <c r="H463">
        <v>1</v>
      </c>
      <c r="I463" s="1" t="s">
        <v>59</v>
      </c>
      <c r="J463">
        <v>0</v>
      </c>
      <c r="K463">
        <v>0</v>
      </c>
      <c r="L463">
        <v>0</v>
      </c>
      <c r="N463">
        <v>0</v>
      </c>
      <c r="O463">
        <v>2403607</v>
      </c>
      <c r="P463">
        <v>2403607</v>
      </c>
      <c r="Q463">
        <v>0</v>
      </c>
      <c r="R463">
        <v>2325</v>
      </c>
      <c r="S463">
        <v>0.93</v>
      </c>
      <c r="T463">
        <v>0</v>
      </c>
    </row>
    <row r="464" spans="1:20" x14ac:dyDescent="0.2">
      <c r="B464" s="1" t="s">
        <v>58</v>
      </c>
      <c r="C464" s="1" t="s">
        <v>856</v>
      </c>
      <c r="D464" s="1" t="s">
        <v>58</v>
      </c>
      <c r="E464" s="1" t="s">
        <v>59</v>
      </c>
      <c r="F464">
        <v>0</v>
      </c>
      <c r="G464">
        <v>4180703</v>
      </c>
      <c r="H464">
        <v>1</v>
      </c>
      <c r="I464" s="1" t="s">
        <v>59</v>
      </c>
      <c r="J464">
        <v>0</v>
      </c>
      <c r="K464">
        <v>0</v>
      </c>
      <c r="L464">
        <v>0</v>
      </c>
      <c r="N464">
        <v>0</v>
      </c>
      <c r="O464">
        <v>4180703</v>
      </c>
      <c r="P464">
        <v>4180703</v>
      </c>
      <c r="Q464">
        <v>0</v>
      </c>
      <c r="R464">
        <v>4650</v>
      </c>
      <c r="S464">
        <v>1.86</v>
      </c>
      <c r="T464">
        <v>0</v>
      </c>
    </row>
    <row r="465" spans="2:20" x14ac:dyDescent="0.2">
      <c r="B465" s="1" t="s">
        <v>857</v>
      </c>
      <c r="C465" s="1" t="s">
        <v>858</v>
      </c>
      <c r="D465" s="1" t="s">
        <v>58</v>
      </c>
      <c r="E465" s="1" t="s">
        <v>59</v>
      </c>
      <c r="F465">
        <v>0</v>
      </c>
      <c r="G465">
        <v>3059879</v>
      </c>
      <c r="H465">
        <v>1</v>
      </c>
      <c r="I465" s="1" t="s">
        <v>59</v>
      </c>
      <c r="J465">
        <v>0</v>
      </c>
      <c r="K465">
        <v>0</v>
      </c>
      <c r="L465">
        <v>0</v>
      </c>
      <c r="N465">
        <v>0</v>
      </c>
      <c r="O465">
        <v>3059879</v>
      </c>
      <c r="P465">
        <v>3059879</v>
      </c>
      <c r="Q465">
        <v>0</v>
      </c>
      <c r="R465">
        <v>4650</v>
      </c>
      <c r="S465">
        <v>1.86</v>
      </c>
      <c r="T465">
        <v>0</v>
      </c>
    </row>
    <row r="466" spans="2:20" x14ac:dyDescent="0.2">
      <c r="B466" s="1" t="s">
        <v>859</v>
      </c>
      <c r="C466" s="1" t="s">
        <v>860</v>
      </c>
      <c r="D466" s="1" t="s">
        <v>58</v>
      </c>
      <c r="E466" s="1" t="s">
        <v>59</v>
      </c>
      <c r="F466">
        <v>0</v>
      </c>
      <c r="G466">
        <v>1654973</v>
      </c>
      <c r="H466">
        <v>1</v>
      </c>
      <c r="I466" s="1" t="s">
        <v>59</v>
      </c>
      <c r="J466">
        <v>0</v>
      </c>
      <c r="K466">
        <v>0</v>
      </c>
      <c r="L466">
        <v>0</v>
      </c>
      <c r="N466">
        <v>0</v>
      </c>
      <c r="O466">
        <v>1654973</v>
      </c>
      <c r="P466">
        <v>1654973</v>
      </c>
      <c r="Q466">
        <v>0</v>
      </c>
      <c r="R466">
        <v>2325</v>
      </c>
      <c r="S466">
        <v>0.93</v>
      </c>
      <c r="T466">
        <v>26</v>
      </c>
    </row>
    <row r="467" spans="2:20" x14ac:dyDescent="0.2">
      <c r="B467" s="1" t="s">
        <v>861</v>
      </c>
      <c r="C467" s="1" t="s">
        <v>862</v>
      </c>
      <c r="D467" s="1" t="s">
        <v>58</v>
      </c>
      <c r="E467" s="1" t="s">
        <v>59</v>
      </c>
      <c r="F467">
        <v>0</v>
      </c>
      <c r="G467">
        <v>3337808</v>
      </c>
      <c r="H467">
        <v>1</v>
      </c>
      <c r="I467" s="1" t="s">
        <v>59</v>
      </c>
      <c r="J467">
        <v>0</v>
      </c>
      <c r="K467">
        <v>0</v>
      </c>
      <c r="L467">
        <v>0</v>
      </c>
      <c r="N467">
        <v>0</v>
      </c>
      <c r="O467">
        <v>3337808</v>
      </c>
      <c r="P467">
        <v>3337808</v>
      </c>
      <c r="Q467">
        <v>0</v>
      </c>
      <c r="R467">
        <v>4650</v>
      </c>
      <c r="S467">
        <v>1.86</v>
      </c>
      <c r="T467">
        <v>11</v>
      </c>
    </row>
    <row r="468" spans="2:20" x14ac:dyDescent="0.2">
      <c r="B468" s="1" t="s">
        <v>58</v>
      </c>
      <c r="C468" s="1" t="s">
        <v>863</v>
      </c>
      <c r="D468" s="1" t="s">
        <v>58</v>
      </c>
      <c r="E468" s="1" t="s">
        <v>59</v>
      </c>
      <c r="F468">
        <v>0</v>
      </c>
      <c r="G468">
        <v>508929</v>
      </c>
      <c r="H468">
        <v>1</v>
      </c>
      <c r="I468" s="1" t="s">
        <v>59</v>
      </c>
      <c r="J468">
        <v>0</v>
      </c>
      <c r="K468">
        <v>0</v>
      </c>
      <c r="L468">
        <v>0</v>
      </c>
      <c r="N468">
        <v>0</v>
      </c>
      <c r="O468">
        <v>508929</v>
      </c>
      <c r="P468">
        <v>508929</v>
      </c>
      <c r="Q468">
        <v>0</v>
      </c>
      <c r="R468">
        <v>575</v>
      </c>
      <c r="S468">
        <v>0.23</v>
      </c>
      <c r="T468">
        <v>0</v>
      </c>
    </row>
    <row r="469" spans="2:20" x14ac:dyDescent="0.2">
      <c r="B469" s="1" t="s">
        <v>864</v>
      </c>
      <c r="C469" s="1" t="s">
        <v>865</v>
      </c>
      <c r="D469" s="1" t="s">
        <v>58</v>
      </c>
      <c r="E469" s="1" t="s">
        <v>59</v>
      </c>
      <c r="F469">
        <v>0</v>
      </c>
      <c r="G469">
        <v>408143</v>
      </c>
      <c r="H469">
        <v>1</v>
      </c>
      <c r="I469" s="1" t="s">
        <v>59</v>
      </c>
      <c r="J469">
        <v>0</v>
      </c>
      <c r="K469">
        <v>0</v>
      </c>
      <c r="L469">
        <v>0</v>
      </c>
      <c r="N469">
        <v>0</v>
      </c>
      <c r="O469">
        <v>408143</v>
      </c>
      <c r="P469">
        <v>408143</v>
      </c>
      <c r="Q469">
        <v>0</v>
      </c>
      <c r="R469">
        <v>575</v>
      </c>
      <c r="S469">
        <v>0.23</v>
      </c>
      <c r="T469">
        <v>14</v>
      </c>
    </row>
    <row r="470" spans="2:20" x14ac:dyDescent="0.2">
      <c r="B470" s="1" t="s">
        <v>866</v>
      </c>
      <c r="C470" s="1" t="s">
        <v>867</v>
      </c>
      <c r="D470" s="1" t="s">
        <v>58</v>
      </c>
      <c r="E470" s="1" t="s">
        <v>59</v>
      </c>
      <c r="F470">
        <v>0</v>
      </c>
      <c r="G470">
        <v>1890616</v>
      </c>
      <c r="H470">
        <v>1</v>
      </c>
      <c r="I470" s="1" t="s">
        <v>59</v>
      </c>
      <c r="J470">
        <v>0</v>
      </c>
      <c r="K470">
        <v>0</v>
      </c>
      <c r="L470">
        <v>0</v>
      </c>
      <c r="N470">
        <v>0</v>
      </c>
      <c r="O470">
        <v>1890616</v>
      </c>
      <c r="P470">
        <v>1890616</v>
      </c>
      <c r="Q470">
        <v>0</v>
      </c>
      <c r="R470">
        <v>2500</v>
      </c>
      <c r="S470">
        <v>1</v>
      </c>
      <c r="T470">
        <v>0</v>
      </c>
    </row>
    <row r="471" spans="2:20" x14ac:dyDescent="0.2">
      <c r="B471" s="1" t="s">
        <v>868</v>
      </c>
      <c r="C471" s="1" t="s">
        <v>869</v>
      </c>
      <c r="D471" s="1" t="s">
        <v>58</v>
      </c>
      <c r="E471" s="1" t="s">
        <v>59</v>
      </c>
      <c r="F471">
        <v>0</v>
      </c>
      <c r="G471">
        <v>3751775</v>
      </c>
      <c r="H471">
        <v>1</v>
      </c>
      <c r="I471" s="1" t="s">
        <v>59</v>
      </c>
      <c r="J471">
        <v>0</v>
      </c>
      <c r="K471">
        <v>0</v>
      </c>
      <c r="L471">
        <v>0</v>
      </c>
      <c r="N471">
        <v>0</v>
      </c>
      <c r="O471">
        <v>3751775</v>
      </c>
      <c r="P471">
        <v>3751775</v>
      </c>
      <c r="Q471">
        <v>0</v>
      </c>
      <c r="R471">
        <v>4950</v>
      </c>
      <c r="S471">
        <v>1.98</v>
      </c>
      <c r="T471">
        <v>1</v>
      </c>
    </row>
    <row r="472" spans="2:20" x14ac:dyDescent="0.2">
      <c r="B472" s="1" t="s">
        <v>870</v>
      </c>
      <c r="C472" s="1" t="s">
        <v>871</v>
      </c>
      <c r="D472" s="1" t="s">
        <v>58</v>
      </c>
      <c r="E472" s="1" t="s">
        <v>59</v>
      </c>
      <c r="F472">
        <v>0</v>
      </c>
      <c r="G472">
        <v>504086</v>
      </c>
      <c r="H472">
        <v>1</v>
      </c>
      <c r="I472" s="1" t="s">
        <v>59</v>
      </c>
      <c r="J472">
        <v>0</v>
      </c>
      <c r="K472">
        <v>0</v>
      </c>
      <c r="L472">
        <v>0</v>
      </c>
      <c r="N472">
        <v>0</v>
      </c>
      <c r="O472">
        <v>504086</v>
      </c>
      <c r="P472">
        <v>504086</v>
      </c>
      <c r="Q472">
        <v>0</v>
      </c>
      <c r="R472">
        <v>625</v>
      </c>
      <c r="S472">
        <v>0.25</v>
      </c>
      <c r="T472">
        <v>0</v>
      </c>
    </row>
    <row r="473" spans="2:20" x14ac:dyDescent="0.2">
      <c r="B473" s="1" t="s">
        <v>872</v>
      </c>
      <c r="C473" s="1" t="s">
        <v>873</v>
      </c>
      <c r="D473" s="1" t="s">
        <v>58</v>
      </c>
      <c r="E473" s="1" t="s">
        <v>59</v>
      </c>
      <c r="F473">
        <v>0</v>
      </c>
      <c r="G473">
        <v>3107344</v>
      </c>
      <c r="H473">
        <v>1</v>
      </c>
      <c r="I473" s="1" t="s">
        <v>59</v>
      </c>
      <c r="J473">
        <v>0</v>
      </c>
      <c r="K473">
        <v>0</v>
      </c>
      <c r="L473">
        <v>0</v>
      </c>
      <c r="N473">
        <v>0</v>
      </c>
      <c r="O473">
        <v>3107344</v>
      </c>
      <c r="P473">
        <v>3107344</v>
      </c>
      <c r="Q473">
        <v>0</v>
      </c>
      <c r="R473">
        <v>3750</v>
      </c>
      <c r="S473">
        <v>1.5</v>
      </c>
      <c r="T473">
        <v>9</v>
      </c>
    </row>
    <row r="474" spans="2:20" x14ac:dyDescent="0.2">
      <c r="B474" s="1" t="s">
        <v>874</v>
      </c>
      <c r="C474" s="1" t="s">
        <v>875</v>
      </c>
      <c r="D474" s="1" t="s">
        <v>58</v>
      </c>
      <c r="E474" s="1" t="s">
        <v>59</v>
      </c>
      <c r="F474">
        <v>0</v>
      </c>
      <c r="G474">
        <v>6126017</v>
      </c>
      <c r="H474">
        <v>1</v>
      </c>
      <c r="I474" s="1" t="s">
        <v>59</v>
      </c>
      <c r="J474">
        <v>0</v>
      </c>
      <c r="K474">
        <v>0</v>
      </c>
      <c r="L474">
        <v>0</v>
      </c>
      <c r="N474">
        <v>0</v>
      </c>
      <c r="O474">
        <v>6126017</v>
      </c>
      <c r="P474">
        <v>6126017</v>
      </c>
      <c r="Q474">
        <v>0</v>
      </c>
      <c r="R474">
        <v>7500</v>
      </c>
      <c r="S474">
        <v>3</v>
      </c>
      <c r="T474">
        <v>0</v>
      </c>
    </row>
    <row r="475" spans="2:20" x14ac:dyDescent="0.2">
      <c r="B475" s="1" t="s">
        <v>876</v>
      </c>
      <c r="C475" s="1" t="s">
        <v>877</v>
      </c>
      <c r="D475" s="1" t="s">
        <v>58</v>
      </c>
      <c r="E475" s="1" t="s">
        <v>59</v>
      </c>
      <c r="F475">
        <v>0</v>
      </c>
      <c r="G475">
        <v>6857669</v>
      </c>
      <c r="H475">
        <v>1</v>
      </c>
      <c r="I475" s="1" t="s">
        <v>59</v>
      </c>
      <c r="J475">
        <v>0</v>
      </c>
      <c r="K475">
        <v>0</v>
      </c>
      <c r="L475">
        <v>0</v>
      </c>
      <c r="N475">
        <v>0</v>
      </c>
      <c r="O475">
        <v>6857669</v>
      </c>
      <c r="P475">
        <v>6857669</v>
      </c>
      <c r="Q475">
        <v>0</v>
      </c>
      <c r="R475">
        <v>7500</v>
      </c>
      <c r="S475">
        <v>3</v>
      </c>
      <c r="T475">
        <v>0</v>
      </c>
    </row>
    <row r="476" spans="2:20" x14ac:dyDescent="0.2">
      <c r="B476" s="1" t="s">
        <v>878</v>
      </c>
      <c r="C476" s="1" t="s">
        <v>879</v>
      </c>
      <c r="D476" s="1" t="s">
        <v>58</v>
      </c>
      <c r="E476" s="1" t="s">
        <v>59</v>
      </c>
      <c r="F476">
        <v>0</v>
      </c>
      <c r="G476">
        <v>2183748</v>
      </c>
      <c r="H476">
        <v>1</v>
      </c>
      <c r="I476" s="1" t="s">
        <v>59</v>
      </c>
      <c r="J476">
        <v>0</v>
      </c>
      <c r="K476">
        <v>0</v>
      </c>
      <c r="L476">
        <v>0</v>
      </c>
      <c r="N476">
        <v>0</v>
      </c>
      <c r="O476">
        <v>2183748</v>
      </c>
      <c r="P476">
        <v>2183748</v>
      </c>
      <c r="Q476">
        <v>0</v>
      </c>
      <c r="R476">
        <v>3750</v>
      </c>
      <c r="S476">
        <v>1.5</v>
      </c>
      <c r="T476">
        <v>0</v>
      </c>
    </row>
    <row r="477" spans="2:20" x14ac:dyDescent="0.2">
      <c r="B477" s="1" t="s">
        <v>880</v>
      </c>
      <c r="C477" s="1" t="s">
        <v>881</v>
      </c>
      <c r="D477" s="1" t="s">
        <v>58</v>
      </c>
      <c r="E477" s="1" t="s">
        <v>59</v>
      </c>
      <c r="F477">
        <v>0</v>
      </c>
      <c r="G477">
        <v>709079</v>
      </c>
      <c r="H477">
        <v>1</v>
      </c>
      <c r="I477" s="1" t="s">
        <v>59</v>
      </c>
      <c r="J477">
        <v>0</v>
      </c>
      <c r="K477">
        <v>0</v>
      </c>
      <c r="L477">
        <v>0</v>
      </c>
      <c r="N477">
        <v>0</v>
      </c>
      <c r="O477">
        <v>709079</v>
      </c>
      <c r="P477">
        <v>709079</v>
      </c>
      <c r="Q477">
        <v>0</v>
      </c>
      <c r="R477">
        <v>950</v>
      </c>
      <c r="S477">
        <v>0.38</v>
      </c>
      <c r="T477">
        <v>0</v>
      </c>
    </row>
    <row r="478" spans="2:20" x14ac:dyDescent="0.2">
      <c r="B478" s="1" t="s">
        <v>882</v>
      </c>
      <c r="C478" s="1" t="s">
        <v>883</v>
      </c>
      <c r="D478" s="1" t="s">
        <v>58</v>
      </c>
      <c r="E478" s="1" t="s">
        <v>59</v>
      </c>
      <c r="F478">
        <v>0</v>
      </c>
      <c r="G478">
        <v>553202</v>
      </c>
      <c r="H478">
        <v>1</v>
      </c>
      <c r="I478" s="1" t="s">
        <v>59</v>
      </c>
      <c r="J478">
        <v>0</v>
      </c>
      <c r="K478">
        <v>0</v>
      </c>
      <c r="L478">
        <v>0</v>
      </c>
      <c r="N478">
        <v>0</v>
      </c>
      <c r="O478">
        <v>553202</v>
      </c>
      <c r="P478">
        <v>553202</v>
      </c>
      <c r="Q478">
        <v>0</v>
      </c>
      <c r="R478">
        <v>950</v>
      </c>
      <c r="S478">
        <v>0.38</v>
      </c>
      <c r="T478">
        <v>0</v>
      </c>
    </row>
    <row r="479" spans="2:20" x14ac:dyDescent="0.2">
      <c r="B479" s="1" t="s">
        <v>884</v>
      </c>
      <c r="C479" s="1" t="s">
        <v>885</v>
      </c>
      <c r="D479" s="1" t="s">
        <v>58</v>
      </c>
      <c r="E479" s="1" t="s">
        <v>59</v>
      </c>
      <c r="F479">
        <v>0</v>
      </c>
      <c r="G479">
        <v>4372181</v>
      </c>
      <c r="H479">
        <v>1</v>
      </c>
      <c r="I479" s="1" t="s">
        <v>59</v>
      </c>
      <c r="J479">
        <v>0</v>
      </c>
      <c r="K479">
        <v>0</v>
      </c>
      <c r="L479">
        <v>0</v>
      </c>
      <c r="N479">
        <v>0</v>
      </c>
      <c r="O479">
        <v>4372181</v>
      </c>
      <c r="P479">
        <v>4372181</v>
      </c>
      <c r="Q479">
        <v>0</v>
      </c>
      <c r="R479">
        <v>3550</v>
      </c>
      <c r="S479">
        <v>1.42</v>
      </c>
      <c r="T479">
        <v>6</v>
      </c>
    </row>
    <row r="480" spans="2:20" x14ac:dyDescent="0.2">
      <c r="B480" s="1" t="s">
        <v>886</v>
      </c>
      <c r="C480" s="1" t="s">
        <v>887</v>
      </c>
      <c r="D480" s="1" t="s">
        <v>58</v>
      </c>
      <c r="E480" s="1" t="s">
        <v>59</v>
      </c>
      <c r="F480">
        <v>0</v>
      </c>
      <c r="G480">
        <v>3686027</v>
      </c>
      <c r="H480">
        <v>1</v>
      </c>
      <c r="I480" s="1" t="s">
        <v>59</v>
      </c>
      <c r="J480">
        <v>0</v>
      </c>
      <c r="K480">
        <v>0</v>
      </c>
      <c r="L480">
        <v>0</v>
      </c>
      <c r="N480">
        <v>0</v>
      </c>
      <c r="O480">
        <v>3686027</v>
      </c>
      <c r="P480">
        <v>3686027</v>
      </c>
      <c r="Q480">
        <v>0</v>
      </c>
      <c r="R480">
        <v>3550</v>
      </c>
      <c r="S480">
        <v>1.42</v>
      </c>
      <c r="T480">
        <v>7</v>
      </c>
    </row>
    <row r="481" spans="1:20" x14ac:dyDescent="0.2">
      <c r="B481" s="1" t="s">
        <v>888</v>
      </c>
      <c r="C481" s="1" t="s">
        <v>889</v>
      </c>
      <c r="D481" s="1" t="s">
        <v>58</v>
      </c>
      <c r="E481" s="1" t="s">
        <v>59</v>
      </c>
      <c r="F481">
        <v>0</v>
      </c>
      <c r="G481">
        <v>3137859</v>
      </c>
      <c r="H481">
        <v>1</v>
      </c>
      <c r="I481" s="1" t="s">
        <v>59</v>
      </c>
      <c r="J481">
        <v>0</v>
      </c>
      <c r="K481">
        <v>0</v>
      </c>
      <c r="L481">
        <v>0</v>
      </c>
      <c r="N481">
        <v>0</v>
      </c>
      <c r="O481">
        <v>3137859</v>
      </c>
      <c r="P481">
        <v>3137859</v>
      </c>
      <c r="Q481">
        <v>0</v>
      </c>
      <c r="R481">
        <v>3550</v>
      </c>
      <c r="S481">
        <v>1.42</v>
      </c>
      <c r="T481">
        <v>27</v>
      </c>
    </row>
    <row r="482" spans="1:20" x14ac:dyDescent="0.2">
      <c r="B482" s="1" t="s">
        <v>890</v>
      </c>
      <c r="C482" s="1" t="s">
        <v>891</v>
      </c>
      <c r="D482" s="1" t="s">
        <v>58</v>
      </c>
      <c r="E482" s="1" t="s">
        <v>59</v>
      </c>
      <c r="F482">
        <v>0</v>
      </c>
      <c r="G482">
        <v>1119798</v>
      </c>
      <c r="H482">
        <v>1</v>
      </c>
      <c r="I482" s="1" t="s">
        <v>59</v>
      </c>
      <c r="J482">
        <v>0</v>
      </c>
      <c r="K482">
        <v>0</v>
      </c>
      <c r="L482">
        <v>0</v>
      </c>
      <c r="N482">
        <v>0</v>
      </c>
      <c r="O482">
        <v>1119798</v>
      </c>
      <c r="P482">
        <v>1119798</v>
      </c>
      <c r="Q482">
        <v>0</v>
      </c>
      <c r="R482">
        <v>900</v>
      </c>
      <c r="S482">
        <v>0.36</v>
      </c>
      <c r="T482">
        <v>2</v>
      </c>
    </row>
    <row r="483" spans="1:20" x14ac:dyDescent="0.2">
      <c r="B483" s="1" t="s">
        <v>892</v>
      </c>
      <c r="C483" s="1" t="s">
        <v>893</v>
      </c>
      <c r="D483" s="1" t="s">
        <v>58</v>
      </c>
      <c r="E483" s="1" t="s">
        <v>59</v>
      </c>
      <c r="F483">
        <v>0</v>
      </c>
      <c r="G483">
        <v>733693</v>
      </c>
      <c r="H483">
        <v>1</v>
      </c>
      <c r="I483" s="1" t="s">
        <v>59</v>
      </c>
      <c r="J483">
        <v>0</v>
      </c>
      <c r="K483">
        <v>0</v>
      </c>
      <c r="L483">
        <v>0</v>
      </c>
      <c r="N483">
        <v>0</v>
      </c>
      <c r="O483">
        <v>733693</v>
      </c>
      <c r="P483">
        <v>733693</v>
      </c>
      <c r="Q483">
        <v>0</v>
      </c>
      <c r="R483">
        <v>900</v>
      </c>
      <c r="S483">
        <v>0.36</v>
      </c>
      <c r="T483">
        <v>3</v>
      </c>
    </row>
    <row r="484" spans="1:20" x14ac:dyDescent="0.2">
      <c r="B484" s="1" t="s">
        <v>894</v>
      </c>
      <c r="C484" s="1" t="s">
        <v>895</v>
      </c>
      <c r="D484" s="1" t="s">
        <v>58</v>
      </c>
      <c r="E484" s="1" t="s">
        <v>59</v>
      </c>
      <c r="F484">
        <v>0</v>
      </c>
      <c r="G484">
        <v>560275</v>
      </c>
      <c r="H484">
        <v>1</v>
      </c>
      <c r="I484" s="1" t="s">
        <v>59</v>
      </c>
      <c r="J484">
        <v>0</v>
      </c>
      <c r="K484">
        <v>0</v>
      </c>
      <c r="L484">
        <v>0</v>
      </c>
      <c r="N484">
        <v>0</v>
      </c>
      <c r="O484">
        <v>560275</v>
      </c>
      <c r="P484">
        <v>560275</v>
      </c>
      <c r="Q484">
        <v>0</v>
      </c>
      <c r="R484">
        <v>900</v>
      </c>
      <c r="S484">
        <v>0.36</v>
      </c>
      <c r="T484">
        <v>2</v>
      </c>
    </row>
    <row r="485" spans="1:20" x14ac:dyDescent="0.2">
      <c r="B485" s="1" t="s">
        <v>896</v>
      </c>
      <c r="C485" s="1" t="s">
        <v>897</v>
      </c>
      <c r="D485" s="1" t="s">
        <v>58</v>
      </c>
      <c r="E485" s="1" t="s">
        <v>59</v>
      </c>
      <c r="F485">
        <v>0</v>
      </c>
      <c r="G485">
        <v>7110295</v>
      </c>
      <c r="H485">
        <v>1</v>
      </c>
      <c r="I485" s="1" t="s">
        <v>59</v>
      </c>
      <c r="J485">
        <v>0</v>
      </c>
      <c r="K485">
        <v>0</v>
      </c>
      <c r="L485">
        <v>0</v>
      </c>
      <c r="N485">
        <v>0</v>
      </c>
      <c r="O485">
        <v>7110295</v>
      </c>
      <c r="P485">
        <v>7110295</v>
      </c>
      <c r="Q485">
        <v>0</v>
      </c>
      <c r="R485">
        <v>7725</v>
      </c>
      <c r="S485">
        <v>3.09</v>
      </c>
      <c r="T485">
        <v>19</v>
      </c>
    </row>
    <row r="486" spans="1:20" x14ac:dyDescent="0.2">
      <c r="B486" s="1" t="s">
        <v>898</v>
      </c>
      <c r="C486" s="1" t="s">
        <v>899</v>
      </c>
      <c r="D486" s="1" t="s">
        <v>58</v>
      </c>
      <c r="E486" s="1" t="s">
        <v>59</v>
      </c>
      <c r="F486">
        <v>0</v>
      </c>
      <c r="G486">
        <v>1765235</v>
      </c>
      <c r="H486">
        <v>1</v>
      </c>
      <c r="I486" s="1" t="s">
        <v>59</v>
      </c>
      <c r="J486">
        <v>0</v>
      </c>
      <c r="K486">
        <v>0</v>
      </c>
      <c r="L486">
        <v>0</v>
      </c>
      <c r="N486">
        <v>0</v>
      </c>
      <c r="O486">
        <v>1765235</v>
      </c>
      <c r="P486">
        <v>1765235</v>
      </c>
      <c r="Q486">
        <v>0</v>
      </c>
      <c r="R486">
        <v>1925</v>
      </c>
      <c r="S486">
        <v>0.77</v>
      </c>
      <c r="T486">
        <v>6</v>
      </c>
    </row>
    <row r="487" spans="1:20" x14ac:dyDescent="0.2">
      <c r="B487" s="1" t="s">
        <v>900</v>
      </c>
      <c r="C487" s="1" t="s">
        <v>901</v>
      </c>
      <c r="D487" s="1" t="s">
        <v>58</v>
      </c>
      <c r="E487" s="1" t="s">
        <v>59</v>
      </c>
      <c r="F487">
        <v>0</v>
      </c>
      <c r="G487">
        <v>1067926</v>
      </c>
      <c r="H487">
        <v>1</v>
      </c>
      <c r="I487" s="1" t="s">
        <v>59</v>
      </c>
      <c r="J487">
        <v>0</v>
      </c>
      <c r="K487">
        <v>0</v>
      </c>
      <c r="L487">
        <v>0</v>
      </c>
      <c r="N487">
        <v>0</v>
      </c>
      <c r="O487">
        <v>1067926</v>
      </c>
      <c r="P487">
        <v>1067926</v>
      </c>
      <c r="Q487">
        <v>0</v>
      </c>
      <c r="R487">
        <v>1800</v>
      </c>
      <c r="S487">
        <v>0.72</v>
      </c>
      <c r="T487">
        <v>0</v>
      </c>
    </row>
    <row r="488" spans="1:20" x14ac:dyDescent="0.2">
      <c r="B488" s="1" t="s">
        <v>902</v>
      </c>
      <c r="C488" s="1" t="s">
        <v>903</v>
      </c>
      <c r="D488" s="1" t="s">
        <v>58</v>
      </c>
      <c r="E488" s="1" t="s">
        <v>59</v>
      </c>
      <c r="F488">
        <v>0</v>
      </c>
      <c r="G488">
        <v>587312</v>
      </c>
      <c r="H488">
        <v>1</v>
      </c>
      <c r="I488" s="1" t="s">
        <v>59</v>
      </c>
      <c r="J488">
        <v>0</v>
      </c>
      <c r="K488">
        <v>0</v>
      </c>
      <c r="L488">
        <v>0</v>
      </c>
      <c r="N488">
        <v>0</v>
      </c>
      <c r="O488">
        <v>587312</v>
      </c>
      <c r="P488">
        <v>587312</v>
      </c>
      <c r="Q488">
        <v>0</v>
      </c>
      <c r="R488">
        <v>900</v>
      </c>
      <c r="S488">
        <v>0.36</v>
      </c>
      <c r="T488">
        <v>-62</v>
      </c>
    </row>
    <row r="489" spans="1:20" x14ac:dyDescent="0.2">
      <c r="B489" s="1" t="s">
        <v>904</v>
      </c>
      <c r="C489" s="1" t="s">
        <v>905</v>
      </c>
      <c r="D489" s="1" t="s">
        <v>58</v>
      </c>
      <c r="E489" s="1" t="s">
        <v>59</v>
      </c>
      <c r="F489">
        <v>0</v>
      </c>
      <c r="G489">
        <v>1016401</v>
      </c>
      <c r="H489">
        <v>1</v>
      </c>
      <c r="I489" s="1" t="s">
        <v>59</v>
      </c>
      <c r="J489">
        <v>0</v>
      </c>
      <c r="K489">
        <v>0</v>
      </c>
      <c r="L489">
        <v>0</v>
      </c>
      <c r="N489">
        <v>0</v>
      </c>
      <c r="O489">
        <v>1016401</v>
      </c>
      <c r="P489">
        <v>1016401</v>
      </c>
      <c r="Q489">
        <v>0</v>
      </c>
      <c r="R489">
        <v>1800</v>
      </c>
      <c r="S489">
        <v>0.72</v>
      </c>
      <c r="T489">
        <v>29</v>
      </c>
    </row>
    <row r="490" spans="1:20" x14ac:dyDescent="0.2">
      <c r="B490" s="1" t="s">
        <v>906</v>
      </c>
      <c r="C490" s="1" t="s">
        <v>907</v>
      </c>
      <c r="D490" s="1" t="s">
        <v>58</v>
      </c>
      <c r="E490" s="1" t="s">
        <v>59</v>
      </c>
      <c r="F490">
        <v>0</v>
      </c>
      <c r="G490">
        <v>135596</v>
      </c>
      <c r="H490">
        <v>1</v>
      </c>
      <c r="I490" s="1" t="s">
        <v>59</v>
      </c>
      <c r="J490">
        <v>0</v>
      </c>
      <c r="K490">
        <v>0</v>
      </c>
      <c r="L490">
        <v>0</v>
      </c>
      <c r="N490">
        <v>0</v>
      </c>
      <c r="O490">
        <v>135596</v>
      </c>
      <c r="P490">
        <v>135596</v>
      </c>
      <c r="Q490">
        <v>0</v>
      </c>
      <c r="R490">
        <v>225</v>
      </c>
      <c r="S490">
        <v>0.09</v>
      </c>
      <c r="T490">
        <v>82</v>
      </c>
    </row>
    <row r="491" spans="1:20" x14ac:dyDescent="0.2">
      <c r="B491" s="1" t="s">
        <v>908</v>
      </c>
      <c r="C491" s="1" t="s">
        <v>909</v>
      </c>
      <c r="D491" s="1" t="s">
        <v>58</v>
      </c>
      <c r="E491" s="1" t="s">
        <v>59</v>
      </c>
      <c r="F491">
        <v>0</v>
      </c>
      <c r="G491">
        <v>1990950</v>
      </c>
      <c r="H491">
        <v>1</v>
      </c>
      <c r="I491" s="1" t="s">
        <v>59</v>
      </c>
      <c r="J491">
        <v>0</v>
      </c>
      <c r="K491">
        <v>0</v>
      </c>
      <c r="L491">
        <v>0</v>
      </c>
      <c r="N491">
        <v>0</v>
      </c>
      <c r="O491">
        <v>1990950</v>
      </c>
      <c r="P491">
        <v>1990950</v>
      </c>
      <c r="Q491">
        <v>0</v>
      </c>
      <c r="R491">
        <v>2650</v>
      </c>
      <c r="S491">
        <v>1.06</v>
      </c>
      <c r="T491">
        <v>0</v>
      </c>
    </row>
    <row r="492" spans="1:20" x14ac:dyDescent="0.2">
      <c r="B492" s="1" t="s">
        <v>910</v>
      </c>
      <c r="C492" s="1" t="s">
        <v>911</v>
      </c>
      <c r="D492" s="1" t="s">
        <v>58</v>
      </c>
      <c r="E492" s="1" t="s">
        <v>59</v>
      </c>
      <c r="F492">
        <v>0</v>
      </c>
      <c r="G492">
        <v>1077147</v>
      </c>
      <c r="H492">
        <v>1</v>
      </c>
      <c r="I492" s="1" t="s">
        <v>59</v>
      </c>
      <c r="J492">
        <v>0</v>
      </c>
      <c r="K492">
        <v>0</v>
      </c>
      <c r="L492">
        <v>0</v>
      </c>
      <c r="N492">
        <v>0</v>
      </c>
      <c r="O492">
        <v>1077147</v>
      </c>
      <c r="P492">
        <v>1077147</v>
      </c>
      <c r="Q492">
        <v>0</v>
      </c>
      <c r="R492">
        <v>1325</v>
      </c>
      <c r="S492">
        <v>0.53</v>
      </c>
      <c r="T492">
        <v>39</v>
      </c>
    </row>
    <row r="493" spans="1:20" x14ac:dyDescent="0.2">
      <c r="B493" s="1" t="s">
        <v>912</v>
      </c>
      <c r="C493" s="1" t="s">
        <v>913</v>
      </c>
      <c r="D493" s="1" t="s">
        <v>58</v>
      </c>
      <c r="E493" s="1" t="s">
        <v>59</v>
      </c>
      <c r="F493">
        <v>0</v>
      </c>
      <c r="G493">
        <v>1975364</v>
      </c>
      <c r="H493">
        <v>1</v>
      </c>
      <c r="I493" s="1" t="s">
        <v>59</v>
      </c>
      <c r="J493">
        <v>0</v>
      </c>
      <c r="K493">
        <v>0</v>
      </c>
      <c r="L493">
        <v>0</v>
      </c>
      <c r="N493">
        <v>0</v>
      </c>
      <c r="O493">
        <v>1975364</v>
      </c>
      <c r="P493">
        <v>1975364</v>
      </c>
      <c r="Q493">
        <v>0</v>
      </c>
      <c r="R493">
        <v>2650</v>
      </c>
      <c r="S493">
        <v>1.06</v>
      </c>
      <c r="T493">
        <v>1</v>
      </c>
    </row>
    <row r="494" spans="1:20" x14ac:dyDescent="0.2">
      <c r="B494" s="1" t="s">
        <v>914</v>
      </c>
      <c r="C494" s="1" t="s">
        <v>915</v>
      </c>
      <c r="D494" s="1" t="s">
        <v>58</v>
      </c>
      <c r="E494" s="1" t="s">
        <v>59</v>
      </c>
      <c r="F494">
        <v>0</v>
      </c>
      <c r="G494">
        <v>253101</v>
      </c>
      <c r="H494">
        <v>1</v>
      </c>
      <c r="I494" s="1" t="s">
        <v>59</v>
      </c>
      <c r="J494">
        <v>0</v>
      </c>
      <c r="K494">
        <v>0</v>
      </c>
      <c r="L494">
        <v>0</v>
      </c>
      <c r="N494">
        <v>0</v>
      </c>
      <c r="O494">
        <v>253101</v>
      </c>
      <c r="P494">
        <v>253101</v>
      </c>
      <c r="Q494">
        <v>0</v>
      </c>
      <c r="R494">
        <v>350</v>
      </c>
      <c r="S494">
        <v>0.14000000000000001</v>
      </c>
      <c r="T494">
        <v>0</v>
      </c>
    </row>
    <row r="495" spans="1:20" x14ac:dyDescent="0.2">
      <c r="B495" s="1" t="s">
        <v>916</v>
      </c>
      <c r="C495" s="1" t="s">
        <v>917</v>
      </c>
      <c r="D495" s="1" t="s">
        <v>58</v>
      </c>
      <c r="E495" s="1" t="s">
        <v>59</v>
      </c>
      <c r="F495">
        <v>0</v>
      </c>
      <c r="G495">
        <v>265662</v>
      </c>
      <c r="H495">
        <v>1</v>
      </c>
      <c r="I495" s="1" t="s">
        <v>59</v>
      </c>
      <c r="J495">
        <v>0</v>
      </c>
      <c r="K495">
        <v>0</v>
      </c>
      <c r="L495">
        <v>0</v>
      </c>
      <c r="N495">
        <v>0</v>
      </c>
      <c r="O495">
        <v>265662</v>
      </c>
      <c r="P495">
        <v>265662</v>
      </c>
      <c r="Q495">
        <v>0</v>
      </c>
      <c r="R495">
        <v>350</v>
      </c>
      <c r="S495">
        <v>0.14000000000000001</v>
      </c>
      <c r="T495">
        <v>19</v>
      </c>
    </row>
    <row r="496" spans="1:20" x14ac:dyDescent="0.2">
      <c r="A496" s="1" t="s">
        <v>330</v>
      </c>
    </row>
    <row r="497" spans="1:20" x14ac:dyDescent="0.2">
      <c r="B497" s="1" t="s">
        <v>918</v>
      </c>
      <c r="C497" s="1" t="s">
        <v>919</v>
      </c>
      <c r="D497" s="1" t="s">
        <v>58</v>
      </c>
      <c r="E497" s="1" t="s">
        <v>59</v>
      </c>
      <c r="F497">
        <v>0</v>
      </c>
      <c r="G497">
        <v>492254</v>
      </c>
      <c r="H497">
        <v>1</v>
      </c>
      <c r="I497" s="1" t="s">
        <v>59</v>
      </c>
      <c r="J497">
        <v>0</v>
      </c>
      <c r="K497">
        <v>0</v>
      </c>
      <c r="L497">
        <v>0</v>
      </c>
      <c r="N497">
        <v>0</v>
      </c>
      <c r="O497">
        <v>492254</v>
      </c>
      <c r="P497">
        <v>492254</v>
      </c>
      <c r="Q497">
        <v>0</v>
      </c>
      <c r="R497">
        <v>985</v>
      </c>
      <c r="S497">
        <v>0.39400000000000002</v>
      </c>
      <c r="T497">
        <v>37</v>
      </c>
    </row>
    <row r="498" spans="1:20" x14ac:dyDescent="0.2">
      <c r="B498" s="1" t="s">
        <v>920</v>
      </c>
      <c r="C498" s="1" t="s">
        <v>921</v>
      </c>
      <c r="D498" s="1" t="s">
        <v>58</v>
      </c>
      <c r="E498" s="1" t="s">
        <v>59</v>
      </c>
      <c r="F498">
        <v>0</v>
      </c>
      <c r="G498">
        <v>571937</v>
      </c>
      <c r="H498">
        <v>1</v>
      </c>
      <c r="I498" s="1" t="s">
        <v>59</v>
      </c>
      <c r="J498">
        <v>0</v>
      </c>
      <c r="K498">
        <v>0</v>
      </c>
      <c r="L498">
        <v>0</v>
      </c>
      <c r="N498">
        <v>0</v>
      </c>
      <c r="O498">
        <v>571937</v>
      </c>
      <c r="P498">
        <v>571937</v>
      </c>
      <c r="Q498">
        <v>0</v>
      </c>
      <c r="R498">
        <v>1130</v>
      </c>
      <c r="S498">
        <v>0.45200000000000001</v>
      </c>
      <c r="T498">
        <v>10</v>
      </c>
    </row>
    <row r="499" spans="1:20" x14ac:dyDescent="0.2">
      <c r="B499" s="1" t="s">
        <v>922</v>
      </c>
      <c r="C499" s="1" t="s">
        <v>923</v>
      </c>
      <c r="D499" s="1" t="s">
        <v>58</v>
      </c>
      <c r="E499" s="1" t="s">
        <v>59</v>
      </c>
      <c r="F499">
        <v>0</v>
      </c>
      <c r="G499">
        <v>693060</v>
      </c>
      <c r="H499">
        <v>1</v>
      </c>
      <c r="I499" s="1" t="s">
        <v>59</v>
      </c>
      <c r="J499">
        <v>0</v>
      </c>
      <c r="K499">
        <v>0</v>
      </c>
      <c r="L499">
        <v>0</v>
      </c>
      <c r="N499">
        <v>0</v>
      </c>
      <c r="O499">
        <v>693060</v>
      </c>
      <c r="P499">
        <v>693060</v>
      </c>
      <c r="Q499">
        <v>0</v>
      </c>
      <c r="R499">
        <v>985</v>
      </c>
      <c r="S499">
        <v>0.45200000000000001</v>
      </c>
      <c r="T499">
        <v>0</v>
      </c>
    </row>
    <row r="500" spans="1:20" x14ac:dyDescent="0.2">
      <c r="B500" s="1" t="s">
        <v>924</v>
      </c>
      <c r="C500" s="1" t="s">
        <v>925</v>
      </c>
      <c r="D500" s="1" t="s">
        <v>58</v>
      </c>
      <c r="E500" s="1" t="s">
        <v>59</v>
      </c>
      <c r="F500">
        <v>0</v>
      </c>
      <c r="G500">
        <v>530764</v>
      </c>
      <c r="H500">
        <v>1</v>
      </c>
      <c r="I500" s="1" t="s">
        <v>59</v>
      </c>
      <c r="J500">
        <v>0</v>
      </c>
      <c r="K500">
        <v>0</v>
      </c>
      <c r="L500">
        <v>0</v>
      </c>
      <c r="N500">
        <v>0</v>
      </c>
      <c r="O500">
        <v>530764</v>
      </c>
      <c r="P500">
        <v>530764</v>
      </c>
      <c r="Q500">
        <v>0</v>
      </c>
      <c r="R500">
        <v>1075</v>
      </c>
      <c r="S500">
        <v>0.43</v>
      </c>
      <c r="T500">
        <v>12</v>
      </c>
    </row>
    <row r="501" spans="1:20" x14ac:dyDescent="0.2">
      <c r="B501" s="1" t="s">
        <v>926</v>
      </c>
      <c r="C501" s="1" t="s">
        <v>927</v>
      </c>
      <c r="D501" s="1" t="s">
        <v>58</v>
      </c>
      <c r="E501" s="1" t="s">
        <v>59</v>
      </c>
      <c r="F501">
        <v>0</v>
      </c>
      <c r="G501">
        <v>605805</v>
      </c>
      <c r="H501">
        <v>1</v>
      </c>
      <c r="I501" s="1" t="s">
        <v>59</v>
      </c>
      <c r="J501">
        <v>0</v>
      </c>
      <c r="K501">
        <v>0</v>
      </c>
      <c r="L501">
        <v>0</v>
      </c>
      <c r="N501">
        <v>0</v>
      </c>
      <c r="O501">
        <v>605805</v>
      </c>
      <c r="P501">
        <v>605805</v>
      </c>
      <c r="Q501">
        <v>0</v>
      </c>
      <c r="R501">
        <v>1220</v>
      </c>
      <c r="S501">
        <v>0.48799999999999999</v>
      </c>
      <c r="T501">
        <v>8</v>
      </c>
    </row>
    <row r="502" spans="1:20" x14ac:dyDescent="0.2">
      <c r="B502" s="1" t="s">
        <v>928</v>
      </c>
      <c r="C502" s="1" t="s">
        <v>929</v>
      </c>
      <c r="D502" s="1" t="s">
        <v>58</v>
      </c>
      <c r="E502" s="1" t="s">
        <v>59</v>
      </c>
      <c r="F502">
        <v>0</v>
      </c>
      <c r="G502">
        <v>553919</v>
      </c>
      <c r="H502">
        <v>1</v>
      </c>
      <c r="I502" s="1" t="s">
        <v>59</v>
      </c>
      <c r="J502">
        <v>0</v>
      </c>
      <c r="K502">
        <v>0</v>
      </c>
      <c r="L502">
        <v>0</v>
      </c>
      <c r="N502">
        <v>0</v>
      </c>
      <c r="O502">
        <v>553919</v>
      </c>
      <c r="P502">
        <v>553919</v>
      </c>
      <c r="Q502">
        <v>0</v>
      </c>
      <c r="R502">
        <v>1095</v>
      </c>
      <c r="S502">
        <v>0.438</v>
      </c>
      <c r="T502">
        <v>0</v>
      </c>
    </row>
    <row r="503" spans="1:20" x14ac:dyDescent="0.2">
      <c r="B503" s="1" t="s">
        <v>930</v>
      </c>
      <c r="C503" s="1" t="s">
        <v>931</v>
      </c>
      <c r="D503" s="1" t="s">
        <v>58</v>
      </c>
      <c r="E503" s="1" t="s">
        <v>59</v>
      </c>
      <c r="F503">
        <v>0</v>
      </c>
      <c r="G503">
        <v>661319</v>
      </c>
      <c r="H503">
        <v>1</v>
      </c>
      <c r="I503" s="1" t="s">
        <v>59</v>
      </c>
      <c r="J503">
        <v>0</v>
      </c>
      <c r="K503">
        <v>0</v>
      </c>
      <c r="L503">
        <v>0</v>
      </c>
      <c r="N503">
        <v>0</v>
      </c>
      <c r="O503">
        <v>661319</v>
      </c>
      <c r="P503">
        <v>661319</v>
      </c>
      <c r="Q503">
        <v>0</v>
      </c>
      <c r="R503">
        <v>1255</v>
      </c>
      <c r="S503">
        <v>0.502</v>
      </c>
      <c r="T503">
        <v>0</v>
      </c>
    </row>
    <row r="504" spans="1:20" x14ac:dyDescent="0.2">
      <c r="B504" s="1" t="s">
        <v>932</v>
      </c>
      <c r="C504" s="1" t="s">
        <v>933</v>
      </c>
      <c r="D504" s="1" t="s">
        <v>58</v>
      </c>
      <c r="E504" s="1" t="s">
        <v>59</v>
      </c>
      <c r="F504">
        <v>0</v>
      </c>
      <c r="G504">
        <v>661319</v>
      </c>
      <c r="H504">
        <v>1</v>
      </c>
      <c r="I504" s="1" t="s">
        <v>59</v>
      </c>
      <c r="J504">
        <v>0</v>
      </c>
      <c r="K504">
        <v>0</v>
      </c>
      <c r="L504">
        <v>0</v>
      </c>
      <c r="N504">
        <v>0</v>
      </c>
      <c r="O504">
        <v>661319</v>
      </c>
      <c r="P504">
        <v>661319</v>
      </c>
      <c r="Q504">
        <v>0</v>
      </c>
      <c r="R504">
        <v>1255</v>
      </c>
      <c r="S504">
        <v>0.502</v>
      </c>
      <c r="T504">
        <v>0</v>
      </c>
    </row>
    <row r="505" spans="1:20" x14ac:dyDescent="0.2">
      <c r="B505" s="1" t="s">
        <v>58</v>
      </c>
      <c r="C505" s="1" t="s">
        <v>934</v>
      </c>
      <c r="D505" s="1" t="s">
        <v>58</v>
      </c>
      <c r="E505" s="1" t="s">
        <v>59</v>
      </c>
      <c r="F505">
        <v>0</v>
      </c>
      <c r="G505">
        <v>592905</v>
      </c>
      <c r="H505">
        <v>1</v>
      </c>
      <c r="I505" s="1" t="s">
        <v>59</v>
      </c>
      <c r="J505">
        <v>0</v>
      </c>
      <c r="K505">
        <v>0</v>
      </c>
      <c r="L505">
        <v>0</v>
      </c>
      <c r="N505">
        <v>0</v>
      </c>
      <c r="O505">
        <v>592905</v>
      </c>
      <c r="P505">
        <v>592905</v>
      </c>
      <c r="Q505">
        <v>0</v>
      </c>
      <c r="R505">
        <v>1195</v>
      </c>
      <c r="S505">
        <v>0.47799999999999998</v>
      </c>
      <c r="T505">
        <v>0</v>
      </c>
    </row>
    <row r="506" spans="1:20" x14ac:dyDescent="0.2">
      <c r="B506" s="1" t="s">
        <v>935</v>
      </c>
      <c r="C506" s="1" t="s">
        <v>936</v>
      </c>
      <c r="D506" s="1" t="s">
        <v>58</v>
      </c>
      <c r="E506" s="1" t="s">
        <v>59</v>
      </c>
      <c r="F506">
        <v>0</v>
      </c>
      <c r="G506">
        <v>711838</v>
      </c>
      <c r="H506">
        <v>1</v>
      </c>
      <c r="I506" s="1" t="s">
        <v>59</v>
      </c>
      <c r="J506">
        <v>0</v>
      </c>
      <c r="K506">
        <v>0</v>
      </c>
      <c r="L506">
        <v>0</v>
      </c>
      <c r="N506">
        <v>0</v>
      </c>
      <c r="O506">
        <v>711838</v>
      </c>
      <c r="P506">
        <v>711838</v>
      </c>
      <c r="Q506">
        <v>0</v>
      </c>
      <c r="R506">
        <v>1195</v>
      </c>
      <c r="S506">
        <v>0.47799999999999998</v>
      </c>
      <c r="T506">
        <v>13</v>
      </c>
    </row>
    <row r="507" spans="1:20" x14ac:dyDescent="0.2">
      <c r="B507" s="1" t="s">
        <v>937</v>
      </c>
      <c r="C507" s="1" t="s">
        <v>938</v>
      </c>
      <c r="D507" s="1" t="s">
        <v>58</v>
      </c>
      <c r="E507" s="1" t="s">
        <v>59</v>
      </c>
      <c r="F507">
        <v>0</v>
      </c>
      <c r="G507">
        <v>688501</v>
      </c>
      <c r="H507">
        <v>1</v>
      </c>
      <c r="I507" s="1" t="s">
        <v>59</v>
      </c>
      <c r="J507">
        <v>0</v>
      </c>
      <c r="K507">
        <v>0</v>
      </c>
      <c r="L507">
        <v>0</v>
      </c>
      <c r="N507">
        <v>0</v>
      </c>
      <c r="O507">
        <v>688501</v>
      </c>
      <c r="P507">
        <v>688501</v>
      </c>
      <c r="Q507">
        <v>0</v>
      </c>
      <c r="R507">
        <v>1360</v>
      </c>
      <c r="S507">
        <v>0.54400000000000004</v>
      </c>
      <c r="T507">
        <v>0</v>
      </c>
    </row>
    <row r="508" spans="1:20" x14ac:dyDescent="0.2">
      <c r="B508" s="1" t="s">
        <v>58</v>
      </c>
      <c r="C508" s="1" t="s">
        <v>939</v>
      </c>
      <c r="D508" s="1" t="s">
        <v>58</v>
      </c>
      <c r="E508" s="1" t="s">
        <v>59</v>
      </c>
      <c r="F508">
        <v>0</v>
      </c>
      <c r="G508">
        <v>780270</v>
      </c>
      <c r="H508">
        <v>1</v>
      </c>
      <c r="I508" s="1" t="s">
        <v>59</v>
      </c>
      <c r="J508">
        <v>0</v>
      </c>
      <c r="K508">
        <v>0</v>
      </c>
      <c r="L508">
        <v>0</v>
      </c>
      <c r="N508">
        <v>0</v>
      </c>
      <c r="O508">
        <v>780270</v>
      </c>
      <c r="P508">
        <v>780270</v>
      </c>
      <c r="Q508">
        <v>0</v>
      </c>
      <c r="R508">
        <v>1360</v>
      </c>
      <c r="S508">
        <v>0.54400000000000004</v>
      </c>
      <c r="T508">
        <v>0</v>
      </c>
    </row>
    <row r="509" spans="1:20" x14ac:dyDescent="0.2">
      <c r="A509" s="1" t="s">
        <v>799</v>
      </c>
    </row>
    <row r="510" spans="1:20" x14ac:dyDescent="0.2">
      <c r="B510" s="1" t="s">
        <v>940</v>
      </c>
      <c r="C510" s="1" t="s">
        <v>941</v>
      </c>
      <c r="D510" s="1" t="s">
        <v>58</v>
      </c>
      <c r="E510" s="1" t="s">
        <v>59</v>
      </c>
      <c r="F510">
        <v>0</v>
      </c>
      <c r="G510">
        <v>95162</v>
      </c>
      <c r="H510">
        <v>1</v>
      </c>
      <c r="I510" s="1" t="s">
        <v>59</v>
      </c>
      <c r="J510">
        <v>0</v>
      </c>
      <c r="K510">
        <v>0</v>
      </c>
      <c r="L510">
        <v>0</v>
      </c>
      <c r="N510">
        <v>0</v>
      </c>
      <c r="O510">
        <v>95162</v>
      </c>
      <c r="P510">
        <v>95162</v>
      </c>
      <c r="Q510">
        <v>0</v>
      </c>
      <c r="R510">
        <v>168</v>
      </c>
      <c r="S510">
        <v>6.6000000000000003E-2</v>
      </c>
      <c r="T510">
        <v>43</v>
      </c>
    </row>
    <row r="511" spans="1:20" x14ac:dyDescent="0.2">
      <c r="B511" s="1" t="s">
        <v>942</v>
      </c>
      <c r="C511" s="1" t="s">
        <v>943</v>
      </c>
      <c r="D511" s="1" t="s">
        <v>58</v>
      </c>
      <c r="E511" s="1" t="s">
        <v>59</v>
      </c>
      <c r="F511">
        <v>0</v>
      </c>
      <c r="G511">
        <v>74068</v>
      </c>
      <c r="H511">
        <v>1</v>
      </c>
      <c r="I511" s="1" t="s">
        <v>59</v>
      </c>
      <c r="J511">
        <v>0</v>
      </c>
      <c r="K511">
        <v>0</v>
      </c>
      <c r="L511">
        <v>0</v>
      </c>
      <c r="N511">
        <v>0</v>
      </c>
      <c r="O511">
        <v>74068</v>
      </c>
      <c r="P511">
        <v>74068</v>
      </c>
      <c r="Q511">
        <v>0</v>
      </c>
      <c r="R511">
        <v>180</v>
      </c>
      <c r="S511">
        <v>7.1999999999999995E-2</v>
      </c>
      <c r="T511">
        <v>24</v>
      </c>
    </row>
    <row r="512" spans="1:20" x14ac:dyDescent="0.2">
      <c r="B512" s="1" t="s">
        <v>944</v>
      </c>
      <c r="C512" s="1" t="s">
        <v>945</v>
      </c>
      <c r="D512" s="1" t="s">
        <v>58</v>
      </c>
      <c r="E512" s="1" t="s">
        <v>59</v>
      </c>
      <c r="F512">
        <v>0</v>
      </c>
      <c r="G512">
        <v>104352</v>
      </c>
      <c r="H512">
        <v>1</v>
      </c>
      <c r="I512" s="1" t="s">
        <v>59</v>
      </c>
      <c r="J512">
        <v>0</v>
      </c>
      <c r="K512">
        <v>0</v>
      </c>
      <c r="L512">
        <v>0</v>
      </c>
      <c r="N512">
        <v>0</v>
      </c>
      <c r="O512">
        <v>104352</v>
      </c>
      <c r="P512">
        <v>104352</v>
      </c>
      <c r="Q512">
        <v>0</v>
      </c>
      <c r="R512">
        <v>250</v>
      </c>
      <c r="S512">
        <v>0.1</v>
      </c>
      <c r="T512">
        <v>4</v>
      </c>
    </row>
    <row r="513" spans="2:20" x14ac:dyDescent="0.2">
      <c r="B513" s="1" t="s">
        <v>946</v>
      </c>
      <c r="C513" s="1" t="s">
        <v>947</v>
      </c>
      <c r="D513" s="1" t="s">
        <v>58</v>
      </c>
      <c r="E513" s="1" t="s">
        <v>59</v>
      </c>
      <c r="F513">
        <v>0</v>
      </c>
      <c r="G513">
        <v>59275</v>
      </c>
      <c r="H513">
        <v>1</v>
      </c>
      <c r="I513" s="1" t="s">
        <v>59</v>
      </c>
      <c r="J513">
        <v>0</v>
      </c>
      <c r="K513">
        <v>0</v>
      </c>
      <c r="L513">
        <v>0</v>
      </c>
      <c r="N513">
        <v>0</v>
      </c>
      <c r="O513">
        <v>59275</v>
      </c>
      <c r="P513">
        <v>59275</v>
      </c>
      <c r="Q513">
        <v>0</v>
      </c>
      <c r="R513">
        <v>115</v>
      </c>
      <c r="S513">
        <v>4.5999999999999999E-2</v>
      </c>
      <c r="T513">
        <v>203</v>
      </c>
    </row>
    <row r="514" spans="2:20" x14ac:dyDescent="0.2">
      <c r="B514" s="1" t="s">
        <v>58</v>
      </c>
      <c r="C514" s="1" t="s">
        <v>948</v>
      </c>
      <c r="D514" s="1" t="s">
        <v>58</v>
      </c>
      <c r="E514" s="1" t="s">
        <v>59</v>
      </c>
      <c r="F514">
        <v>0</v>
      </c>
      <c r="G514">
        <v>66793</v>
      </c>
      <c r="H514">
        <v>1</v>
      </c>
      <c r="I514" s="1" t="s">
        <v>59</v>
      </c>
      <c r="J514">
        <v>0</v>
      </c>
      <c r="K514">
        <v>0</v>
      </c>
      <c r="L514">
        <v>0</v>
      </c>
      <c r="N514">
        <v>0</v>
      </c>
      <c r="O514">
        <v>66793</v>
      </c>
      <c r="P514">
        <v>66793</v>
      </c>
      <c r="Q514">
        <v>0</v>
      </c>
      <c r="R514">
        <v>115</v>
      </c>
      <c r="S514">
        <v>4.5999999999999999E-2</v>
      </c>
      <c r="T514">
        <v>0</v>
      </c>
    </row>
    <row r="515" spans="2:20" x14ac:dyDescent="0.2">
      <c r="B515" s="1" t="s">
        <v>949</v>
      </c>
      <c r="C515" s="1" t="s">
        <v>950</v>
      </c>
      <c r="D515" s="1" t="s">
        <v>58</v>
      </c>
      <c r="E515" s="1" t="s">
        <v>59</v>
      </c>
      <c r="F515">
        <v>0</v>
      </c>
      <c r="G515">
        <v>47095</v>
      </c>
      <c r="H515">
        <v>1</v>
      </c>
      <c r="I515" s="1" t="s">
        <v>59</v>
      </c>
      <c r="J515">
        <v>0</v>
      </c>
      <c r="K515">
        <v>0</v>
      </c>
      <c r="L515">
        <v>0</v>
      </c>
      <c r="N515">
        <v>0</v>
      </c>
      <c r="O515">
        <v>47095</v>
      </c>
      <c r="P515">
        <v>47095</v>
      </c>
      <c r="Q515">
        <v>0</v>
      </c>
      <c r="R515">
        <v>115</v>
      </c>
      <c r="S515">
        <v>4.5999999999999999E-2</v>
      </c>
      <c r="T515">
        <v>327</v>
      </c>
    </row>
    <row r="516" spans="2:20" x14ac:dyDescent="0.2">
      <c r="B516" s="1" t="s">
        <v>951</v>
      </c>
      <c r="C516" s="1" t="s">
        <v>952</v>
      </c>
      <c r="D516" s="1" t="s">
        <v>58</v>
      </c>
      <c r="E516" s="1" t="s">
        <v>59</v>
      </c>
      <c r="F516">
        <v>0</v>
      </c>
      <c r="G516">
        <v>49324</v>
      </c>
      <c r="H516">
        <v>1</v>
      </c>
      <c r="I516" s="1" t="s">
        <v>59</v>
      </c>
      <c r="J516">
        <v>0</v>
      </c>
      <c r="K516">
        <v>0</v>
      </c>
      <c r="L516">
        <v>0</v>
      </c>
      <c r="N516">
        <v>0</v>
      </c>
      <c r="O516">
        <v>49324</v>
      </c>
      <c r="P516">
        <v>49324</v>
      </c>
      <c r="Q516">
        <v>0</v>
      </c>
      <c r="R516">
        <v>115</v>
      </c>
      <c r="S516">
        <v>4.5999999999999999E-2</v>
      </c>
      <c r="T516">
        <v>121</v>
      </c>
    </row>
    <row r="517" spans="2:20" x14ac:dyDescent="0.2">
      <c r="B517" s="1" t="s">
        <v>953</v>
      </c>
      <c r="C517" s="1" t="s">
        <v>954</v>
      </c>
      <c r="D517" s="1" t="s">
        <v>58</v>
      </c>
      <c r="E517" s="1" t="s">
        <v>59</v>
      </c>
      <c r="F517">
        <v>0</v>
      </c>
      <c r="G517">
        <v>65028</v>
      </c>
      <c r="H517">
        <v>1</v>
      </c>
      <c r="I517" s="1" t="s">
        <v>59</v>
      </c>
      <c r="J517">
        <v>0</v>
      </c>
      <c r="K517">
        <v>0</v>
      </c>
      <c r="L517">
        <v>0</v>
      </c>
      <c r="N517">
        <v>0</v>
      </c>
      <c r="O517">
        <v>65028</v>
      </c>
      <c r="P517">
        <v>65028</v>
      </c>
      <c r="Q517">
        <v>0</v>
      </c>
      <c r="R517">
        <v>133</v>
      </c>
      <c r="S517">
        <v>5.2999999999999999E-2</v>
      </c>
      <c r="T517">
        <v>803</v>
      </c>
    </row>
    <row r="518" spans="2:20" x14ac:dyDescent="0.2">
      <c r="B518" s="1" t="s">
        <v>955</v>
      </c>
      <c r="C518" s="1" t="s">
        <v>956</v>
      </c>
      <c r="D518" s="1" t="s">
        <v>58</v>
      </c>
      <c r="E518" s="1" t="s">
        <v>59</v>
      </c>
      <c r="F518">
        <v>0</v>
      </c>
      <c r="G518">
        <v>63786</v>
      </c>
      <c r="H518">
        <v>1</v>
      </c>
      <c r="I518" s="1" t="s">
        <v>59</v>
      </c>
      <c r="J518">
        <v>0</v>
      </c>
      <c r="K518">
        <v>0</v>
      </c>
      <c r="L518">
        <v>0</v>
      </c>
      <c r="N518">
        <v>0</v>
      </c>
      <c r="O518">
        <v>63786</v>
      </c>
      <c r="P518">
        <v>63786</v>
      </c>
      <c r="Q518">
        <v>0</v>
      </c>
      <c r="R518">
        <v>133</v>
      </c>
      <c r="S518">
        <v>5.2999999999999999E-2</v>
      </c>
      <c r="T518">
        <v>42</v>
      </c>
    </row>
    <row r="519" spans="2:20" x14ac:dyDescent="0.2">
      <c r="B519" s="1" t="s">
        <v>957</v>
      </c>
      <c r="C519" s="1" t="s">
        <v>958</v>
      </c>
      <c r="D519" s="1" t="s">
        <v>58</v>
      </c>
      <c r="E519" s="1" t="s">
        <v>59</v>
      </c>
      <c r="F519">
        <v>0</v>
      </c>
      <c r="G519">
        <v>54180</v>
      </c>
      <c r="H519">
        <v>1</v>
      </c>
      <c r="I519" s="1" t="s">
        <v>59</v>
      </c>
      <c r="J519">
        <v>0</v>
      </c>
      <c r="K519">
        <v>0</v>
      </c>
      <c r="L519">
        <v>0</v>
      </c>
      <c r="N519">
        <v>0</v>
      </c>
      <c r="O519">
        <v>54180</v>
      </c>
      <c r="P519">
        <v>54180</v>
      </c>
      <c r="Q519">
        <v>0</v>
      </c>
      <c r="R519">
        <v>133</v>
      </c>
      <c r="S519">
        <v>5.2999999999999999E-2</v>
      </c>
      <c r="T519">
        <v>354</v>
      </c>
    </row>
    <row r="520" spans="2:20" x14ac:dyDescent="0.2">
      <c r="B520" s="1" t="s">
        <v>959</v>
      </c>
      <c r="C520" s="1" t="s">
        <v>960</v>
      </c>
      <c r="D520" s="1" t="s">
        <v>58</v>
      </c>
      <c r="E520" s="1" t="s">
        <v>59</v>
      </c>
      <c r="F520">
        <v>0</v>
      </c>
      <c r="G520">
        <v>56401</v>
      </c>
      <c r="H520">
        <v>1</v>
      </c>
      <c r="I520" s="1" t="s">
        <v>59</v>
      </c>
      <c r="J520">
        <v>0</v>
      </c>
      <c r="K520">
        <v>0</v>
      </c>
      <c r="L520">
        <v>0</v>
      </c>
      <c r="N520">
        <v>0</v>
      </c>
      <c r="O520">
        <v>56401</v>
      </c>
      <c r="P520">
        <v>56401</v>
      </c>
      <c r="Q520">
        <v>0</v>
      </c>
      <c r="R520">
        <v>133</v>
      </c>
      <c r="S520">
        <v>5.2999999999999999E-2</v>
      </c>
      <c r="T520">
        <v>69</v>
      </c>
    </row>
    <row r="521" spans="2:20" x14ac:dyDescent="0.2">
      <c r="B521" s="1" t="s">
        <v>961</v>
      </c>
      <c r="C521" s="1" t="s">
        <v>962</v>
      </c>
      <c r="D521" s="1" t="s">
        <v>58</v>
      </c>
      <c r="E521" s="1" t="s">
        <v>59</v>
      </c>
      <c r="F521">
        <v>0</v>
      </c>
      <c r="G521">
        <v>56411</v>
      </c>
      <c r="H521">
        <v>1</v>
      </c>
      <c r="I521" s="1" t="s">
        <v>59</v>
      </c>
      <c r="J521">
        <v>0</v>
      </c>
      <c r="K521">
        <v>0</v>
      </c>
      <c r="L521">
        <v>0</v>
      </c>
      <c r="N521">
        <v>0</v>
      </c>
      <c r="O521">
        <v>56411</v>
      </c>
      <c r="P521">
        <v>56411</v>
      </c>
      <c r="Q521">
        <v>0</v>
      </c>
      <c r="R521">
        <v>133</v>
      </c>
      <c r="S521">
        <v>5.2999999999999999E-2</v>
      </c>
      <c r="T521">
        <v>58</v>
      </c>
    </row>
    <row r="522" spans="2:20" x14ac:dyDescent="0.2">
      <c r="B522" s="1" t="s">
        <v>963</v>
      </c>
      <c r="C522" s="1" t="s">
        <v>964</v>
      </c>
      <c r="D522" s="1" t="s">
        <v>58</v>
      </c>
      <c r="E522" s="1" t="s">
        <v>59</v>
      </c>
      <c r="F522">
        <v>0</v>
      </c>
      <c r="G522">
        <v>64724</v>
      </c>
      <c r="H522">
        <v>1</v>
      </c>
      <c r="I522" s="1" t="s">
        <v>59</v>
      </c>
      <c r="J522">
        <v>0</v>
      </c>
      <c r="K522">
        <v>0</v>
      </c>
      <c r="L522">
        <v>0</v>
      </c>
      <c r="N522">
        <v>0</v>
      </c>
      <c r="O522">
        <v>64724</v>
      </c>
      <c r="P522">
        <v>64724</v>
      </c>
      <c r="Q522">
        <v>0</v>
      </c>
      <c r="R522">
        <v>150</v>
      </c>
      <c r="S522">
        <v>0.06</v>
      </c>
      <c r="T522">
        <v>127</v>
      </c>
    </row>
    <row r="523" spans="2:20" x14ac:dyDescent="0.2">
      <c r="B523" s="1" t="s">
        <v>965</v>
      </c>
      <c r="C523" s="1" t="s">
        <v>966</v>
      </c>
      <c r="D523" s="1" t="s">
        <v>58</v>
      </c>
      <c r="E523" s="1" t="s">
        <v>59</v>
      </c>
      <c r="F523">
        <v>0</v>
      </c>
      <c r="G523">
        <v>65619</v>
      </c>
      <c r="H523">
        <v>1</v>
      </c>
      <c r="I523" s="1" t="s">
        <v>59</v>
      </c>
      <c r="J523">
        <v>0</v>
      </c>
      <c r="K523">
        <v>0</v>
      </c>
      <c r="L523">
        <v>0</v>
      </c>
      <c r="N523">
        <v>0</v>
      </c>
      <c r="O523">
        <v>65619</v>
      </c>
      <c r="P523">
        <v>65619</v>
      </c>
      <c r="Q523">
        <v>0</v>
      </c>
      <c r="R523">
        <v>150</v>
      </c>
      <c r="S523">
        <v>0.06</v>
      </c>
      <c r="T523">
        <v>41</v>
      </c>
    </row>
    <row r="524" spans="2:20" x14ac:dyDescent="0.2">
      <c r="B524" s="1" t="s">
        <v>967</v>
      </c>
      <c r="C524" s="1" t="s">
        <v>968</v>
      </c>
      <c r="D524" s="1" t="s">
        <v>58</v>
      </c>
      <c r="E524" s="1" t="s">
        <v>59</v>
      </c>
      <c r="F524">
        <v>0</v>
      </c>
      <c r="G524">
        <v>66888</v>
      </c>
      <c r="H524">
        <v>1</v>
      </c>
      <c r="I524" s="1" t="s">
        <v>59</v>
      </c>
      <c r="J524">
        <v>0</v>
      </c>
      <c r="K524">
        <v>0</v>
      </c>
      <c r="L524">
        <v>0</v>
      </c>
      <c r="N524">
        <v>0</v>
      </c>
      <c r="O524">
        <v>66888</v>
      </c>
      <c r="P524">
        <v>66888</v>
      </c>
      <c r="Q524">
        <v>0</v>
      </c>
      <c r="R524">
        <v>150</v>
      </c>
      <c r="S524">
        <v>0.06</v>
      </c>
      <c r="T524">
        <v>4</v>
      </c>
    </row>
    <row r="525" spans="2:20" x14ac:dyDescent="0.2">
      <c r="B525" s="1" t="s">
        <v>969</v>
      </c>
      <c r="C525" s="1" t="s">
        <v>970</v>
      </c>
      <c r="D525" s="1" t="s">
        <v>58</v>
      </c>
      <c r="E525" s="1" t="s">
        <v>59</v>
      </c>
      <c r="F525">
        <v>0</v>
      </c>
      <c r="G525">
        <v>70472</v>
      </c>
      <c r="H525">
        <v>1</v>
      </c>
      <c r="I525" s="1" t="s">
        <v>59</v>
      </c>
      <c r="J525">
        <v>0</v>
      </c>
      <c r="K525">
        <v>0</v>
      </c>
      <c r="L525">
        <v>0</v>
      </c>
      <c r="N525">
        <v>0</v>
      </c>
      <c r="O525">
        <v>70472</v>
      </c>
      <c r="P525">
        <v>70472</v>
      </c>
      <c r="Q525">
        <v>0</v>
      </c>
      <c r="R525">
        <v>168</v>
      </c>
      <c r="S525">
        <v>6.6000000000000003E-2</v>
      </c>
      <c r="T525">
        <v>0</v>
      </c>
    </row>
    <row r="526" spans="2:20" x14ac:dyDescent="0.2">
      <c r="B526" s="1" t="s">
        <v>58</v>
      </c>
      <c r="C526" s="1" t="s">
        <v>971</v>
      </c>
      <c r="D526" s="1" t="s">
        <v>58</v>
      </c>
      <c r="E526" s="1" t="s">
        <v>59</v>
      </c>
      <c r="F526">
        <v>0</v>
      </c>
      <c r="G526">
        <v>70472</v>
      </c>
      <c r="H526">
        <v>1</v>
      </c>
      <c r="I526" s="1" t="s">
        <v>59</v>
      </c>
      <c r="J526">
        <v>0</v>
      </c>
      <c r="K526">
        <v>0</v>
      </c>
      <c r="L526">
        <v>0</v>
      </c>
      <c r="N526">
        <v>0</v>
      </c>
      <c r="O526">
        <v>70472</v>
      </c>
      <c r="P526">
        <v>70472</v>
      </c>
      <c r="Q526">
        <v>0</v>
      </c>
      <c r="R526">
        <v>167.5</v>
      </c>
      <c r="S526">
        <v>6.7000000000000004E-2</v>
      </c>
      <c r="T526">
        <v>0</v>
      </c>
    </row>
    <row r="527" spans="2:20" x14ac:dyDescent="0.2">
      <c r="B527" s="1" t="s">
        <v>972</v>
      </c>
      <c r="C527" s="1" t="s">
        <v>973</v>
      </c>
      <c r="D527" s="1" t="s">
        <v>58</v>
      </c>
      <c r="E527" s="1" t="s">
        <v>59</v>
      </c>
      <c r="F527">
        <v>0</v>
      </c>
      <c r="G527">
        <v>43352</v>
      </c>
      <c r="H527">
        <v>1</v>
      </c>
      <c r="I527" s="1" t="s">
        <v>59</v>
      </c>
      <c r="J527">
        <v>0</v>
      </c>
      <c r="K527">
        <v>0</v>
      </c>
      <c r="L527">
        <v>0</v>
      </c>
      <c r="N527">
        <v>0</v>
      </c>
      <c r="O527">
        <v>43352</v>
      </c>
      <c r="P527">
        <v>43352</v>
      </c>
      <c r="Q527">
        <v>0</v>
      </c>
      <c r="R527">
        <v>100</v>
      </c>
      <c r="S527">
        <v>0.04</v>
      </c>
      <c r="T527">
        <v>10</v>
      </c>
    </row>
    <row r="528" spans="2:20" x14ac:dyDescent="0.2">
      <c r="B528" s="1" t="s">
        <v>974</v>
      </c>
      <c r="C528" s="1" t="s">
        <v>975</v>
      </c>
      <c r="D528" s="1" t="s">
        <v>58</v>
      </c>
      <c r="E528" s="1" t="s">
        <v>59</v>
      </c>
      <c r="F528">
        <v>0</v>
      </c>
      <c r="G528">
        <v>41089</v>
      </c>
      <c r="H528">
        <v>1</v>
      </c>
      <c r="I528" s="1" t="s">
        <v>59</v>
      </c>
      <c r="J528">
        <v>0</v>
      </c>
      <c r="K528">
        <v>0</v>
      </c>
      <c r="L528">
        <v>0</v>
      </c>
      <c r="N528">
        <v>0</v>
      </c>
      <c r="O528">
        <v>41089</v>
      </c>
      <c r="P528">
        <v>41089</v>
      </c>
      <c r="Q528">
        <v>0</v>
      </c>
      <c r="R528">
        <v>100</v>
      </c>
      <c r="S528">
        <v>0.04</v>
      </c>
      <c r="T528">
        <v>163</v>
      </c>
    </row>
    <row r="529" spans="2:20" x14ac:dyDescent="0.2">
      <c r="B529" s="1" t="s">
        <v>58</v>
      </c>
      <c r="C529" s="1" t="s">
        <v>976</v>
      </c>
      <c r="D529" s="1" t="s">
        <v>58</v>
      </c>
      <c r="E529" s="1" t="s">
        <v>59</v>
      </c>
      <c r="F529">
        <v>0</v>
      </c>
      <c r="G529">
        <v>38880</v>
      </c>
      <c r="H529">
        <v>1</v>
      </c>
      <c r="I529" s="1" t="s">
        <v>59</v>
      </c>
      <c r="J529">
        <v>0</v>
      </c>
      <c r="K529">
        <v>0</v>
      </c>
      <c r="L529">
        <v>0</v>
      </c>
      <c r="N529">
        <v>0</v>
      </c>
      <c r="O529">
        <v>38880</v>
      </c>
      <c r="P529">
        <v>38880</v>
      </c>
      <c r="Q529">
        <v>0</v>
      </c>
      <c r="R529">
        <v>100</v>
      </c>
      <c r="S529">
        <v>0.04</v>
      </c>
      <c r="T529">
        <v>0</v>
      </c>
    </row>
    <row r="530" spans="2:20" x14ac:dyDescent="0.2">
      <c r="B530" s="1" t="s">
        <v>977</v>
      </c>
      <c r="C530" s="1" t="s">
        <v>978</v>
      </c>
      <c r="D530" s="1" t="s">
        <v>58</v>
      </c>
      <c r="E530" s="1" t="s">
        <v>59</v>
      </c>
      <c r="F530">
        <v>0</v>
      </c>
      <c r="G530">
        <v>281862</v>
      </c>
      <c r="H530">
        <v>1</v>
      </c>
      <c r="I530" s="1" t="s">
        <v>59</v>
      </c>
      <c r="J530">
        <v>0</v>
      </c>
      <c r="K530">
        <v>0</v>
      </c>
      <c r="L530">
        <v>0</v>
      </c>
      <c r="N530">
        <v>0</v>
      </c>
      <c r="O530">
        <v>281862</v>
      </c>
      <c r="P530">
        <v>281862</v>
      </c>
      <c r="Q530">
        <v>0</v>
      </c>
      <c r="R530">
        <v>115</v>
      </c>
      <c r="S530">
        <v>4.5999999999999999E-2</v>
      </c>
      <c r="T530">
        <v>0</v>
      </c>
    </row>
    <row r="531" spans="2:20" x14ac:dyDescent="0.2">
      <c r="B531" s="1" t="s">
        <v>979</v>
      </c>
      <c r="C531" s="1" t="s">
        <v>980</v>
      </c>
      <c r="D531" s="1" t="s">
        <v>58</v>
      </c>
      <c r="E531" s="1" t="s">
        <v>59</v>
      </c>
      <c r="F531">
        <v>0</v>
      </c>
      <c r="G531">
        <v>49147</v>
      </c>
      <c r="H531">
        <v>1</v>
      </c>
      <c r="I531" s="1" t="s">
        <v>59</v>
      </c>
      <c r="J531">
        <v>0</v>
      </c>
      <c r="K531">
        <v>0</v>
      </c>
      <c r="L531">
        <v>0</v>
      </c>
      <c r="N531">
        <v>0</v>
      </c>
      <c r="O531">
        <v>49147</v>
      </c>
      <c r="P531">
        <v>49147</v>
      </c>
      <c r="Q531">
        <v>0</v>
      </c>
      <c r="R531">
        <v>115</v>
      </c>
      <c r="S531">
        <v>4.5999999999999999E-2</v>
      </c>
      <c r="T531">
        <v>9</v>
      </c>
    </row>
    <row r="532" spans="2:20" x14ac:dyDescent="0.2">
      <c r="B532" s="1" t="s">
        <v>981</v>
      </c>
      <c r="C532" s="1" t="s">
        <v>982</v>
      </c>
      <c r="D532" s="1" t="s">
        <v>58</v>
      </c>
      <c r="E532" s="1" t="s">
        <v>59</v>
      </c>
      <c r="F532">
        <v>0</v>
      </c>
      <c r="G532">
        <v>300344</v>
      </c>
      <c r="H532">
        <v>1</v>
      </c>
      <c r="I532" s="1" t="s">
        <v>59</v>
      </c>
      <c r="J532">
        <v>0</v>
      </c>
      <c r="K532">
        <v>0</v>
      </c>
      <c r="L532">
        <v>0</v>
      </c>
      <c r="N532">
        <v>0</v>
      </c>
      <c r="O532">
        <v>300344</v>
      </c>
      <c r="P532">
        <v>300344</v>
      </c>
      <c r="Q532">
        <v>0</v>
      </c>
      <c r="R532">
        <v>125</v>
      </c>
      <c r="S532">
        <v>0.05</v>
      </c>
      <c r="T532">
        <v>0</v>
      </c>
    </row>
    <row r="533" spans="2:20" x14ac:dyDescent="0.2">
      <c r="B533" s="1" t="s">
        <v>983</v>
      </c>
      <c r="C533" s="1" t="s">
        <v>984</v>
      </c>
      <c r="D533" s="1" t="s">
        <v>58</v>
      </c>
      <c r="E533" s="1" t="s">
        <v>59</v>
      </c>
      <c r="F533">
        <v>0</v>
      </c>
      <c r="G533">
        <v>38900</v>
      </c>
      <c r="H533">
        <v>1</v>
      </c>
      <c r="I533" s="1" t="s">
        <v>59</v>
      </c>
      <c r="J533">
        <v>0</v>
      </c>
      <c r="K533">
        <v>0</v>
      </c>
      <c r="L533">
        <v>0</v>
      </c>
      <c r="N533">
        <v>0</v>
      </c>
      <c r="O533">
        <v>38900</v>
      </c>
      <c r="P533">
        <v>38900</v>
      </c>
      <c r="Q533">
        <v>0</v>
      </c>
      <c r="R533">
        <v>90</v>
      </c>
      <c r="S533">
        <v>3.5999999999999997E-2</v>
      </c>
      <c r="T533">
        <v>20</v>
      </c>
    </row>
    <row r="534" spans="2:20" x14ac:dyDescent="0.2">
      <c r="B534" s="1" t="s">
        <v>985</v>
      </c>
      <c r="C534" s="1" t="s">
        <v>986</v>
      </c>
      <c r="D534" s="1" t="s">
        <v>58</v>
      </c>
      <c r="E534" s="1" t="s">
        <v>59</v>
      </c>
      <c r="F534">
        <v>0</v>
      </c>
      <c r="G534">
        <v>44229</v>
      </c>
      <c r="H534">
        <v>1</v>
      </c>
      <c r="I534" s="1" t="s">
        <v>59</v>
      </c>
      <c r="J534">
        <v>0</v>
      </c>
      <c r="K534">
        <v>0</v>
      </c>
      <c r="L534">
        <v>0</v>
      </c>
      <c r="N534">
        <v>0</v>
      </c>
      <c r="O534">
        <v>44229</v>
      </c>
      <c r="P534">
        <v>44229</v>
      </c>
      <c r="Q534">
        <v>0</v>
      </c>
      <c r="R534">
        <v>105</v>
      </c>
      <c r="S534">
        <v>4.1000000000000002E-2</v>
      </c>
      <c r="T534">
        <v>33</v>
      </c>
    </row>
    <row r="535" spans="2:20" x14ac:dyDescent="0.2">
      <c r="B535" s="1" t="s">
        <v>58</v>
      </c>
      <c r="C535" s="1" t="s">
        <v>987</v>
      </c>
      <c r="D535" s="1" t="s">
        <v>58</v>
      </c>
      <c r="E535" s="1" t="s">
        <v>59</v>
      </c>
      <c r="F535">
        <v>0</v>
      </c>
      <c r="G535">
        <v>119926</v>
      </c>
      <c r="H535">
        <v>1</v>
      </c>
      <c r="I535" s="1" t="s">
        <v>59</v>
      </c>
      <c r="J535">
        <v>0</v>
      </c>
      <c r="K535">
        <v>0</v>
      </c>
      <c r="L535">
        <v>0</v>
      </c>
      <c r="N535">
        <v>0</v>
      </c>
      <c r="O535">
        <v>119926</v>
      </c>
      <c r="P535">
        <v>119926</v>
      </c>
      <c r="Q535">
        <v>0</v>
      </c>
      <c r="R535">
        <v>137.5</v>
      </c>
      <c r="S535">
        <v>5.5E-2</v>
      </c>
      <c r="T535">
        <v>1</v>
      </c>
    </row>
    <row r="536" spans="2:20" x14ac:dyDescent="0.2">
      <c r="B536" s="1" t="s">
        <v>988</v>
      </c>
      <c r="C536" s="1" t="s">
        <v>989</v>
      </c>
      <c r="D536" s="1" t="s">
        <v>58</v>
      </c>
      <c r="E536" s="1" t="s">
        <v>59</v>
      </c>
      <c r="F536">
        <v>0</v>
      </c>
      <c r="G536">
        <v>40149</v>
      </c>
      <c r="H536">
        <v>1</v>
      </c>
      <c r="I536" s="1" t="s">
        <v>59</v>
      </c>
      <c r="J536">
        <v>0</v>
      </c>
      <c r="K536">
        <v>0</v>
      </c>
      <c r="L536">
        <v>0</v>
      </c>
      <c r="N536">
        <v>0</v>
      </c>
      <c r="O536">
        <v>40149</v>
      </c>
      <c r="P536">
        <v>40149</v>
      </c>
      <c r="Q536">
        <v>0</v>
      </c>
      <c r="R536">
        <v>100</v>
      </c>
      <c r="S536">
        <v>0.04</v>
      </c>
      <c r="T536">
        <v>6</v>
      </c>
    </row>
    <row r="537" spans="2:20" x14ac:dyDescent="0.2">
      <c r="B537" s="1" t="s">
        <v>990</v>
      </c>
      <c r="C537" s="1" t="s">
        <v>991</v>
      </c>
      <c r="D537" s="1" t="s">
        <v>58</v>
      </c>
      <c r="E537" s="1" t="s">
        <v>59</v>
      </c>
      <c r="F537">
        <v>0</v>
      </c>
      <c r="G537">
        <v>48111</v>
      </c>
      <c r="H537">
        <v>1</v>
      </c>
      <c r="I537" s="1" t="s">
        <v>59</v>
      </c>
      <c r="J537">
        <v>0</v>
      </c>
      <c r="K537">
        <v>0</v>
      </c>
      <c r="L537">
        <v>0</v>
      </c>
      <c r="N537">
        <v>0</v>
      </c>
      <c r="O537">
        <v>48111</v>
      </c>
      <c r="P537">
        <v>48111</v>
      </c>
      <c r="Q537">
        <v>0</v>
      </c>
      <c r="R537">
        <v>113</v>
      </c>
      <c r="S537">
        <v>4.4999999999999998E-2</v>
      </c>
      <c r="T537">
        <v>13</v>
      </c>
    </row>
    <row r="538" spans="2:20" x14ac:dyDescent="0.2">
      <c r="B538" s="1" t="s">
        <v>992</v>
      </c>
      <c r="C538" s="1" t="s">
        <v>993</v>
      </c>
      <c r="D538" s="1" t="s">
        <v>58</v>
      </c>
      <c r="E538" s="1" t="s">
        <v>59</v>
      </c>
      <c r="F538">
        <v>0</v>
      </c>
      <c r="G538">
        <v>49508</v>
      </c>
      <c r="H538">
        <v>1</v>
      </c>
      <c r="I538" s="1" t="s">
        <v>59</v>
      </c>
      <c r="J538">
        <v>0</v>
      </c>
      <c r="K538">
        <v>0</v>
      </c>
      <c r="L538">
        <v>0</v>
      </c>
      <c r="N538">
        <v>0</v>
      </c>
      <c r="O538">
        <v>49508</v>
      </c>
      <c r="P538">
        <v>49508</v>
      </c>
      <c r="Q538">
        <v>0</v>
      </c>
      <c r="R538">
        <v>113</v>
      </c>
      <c r="S538">
        <v>4.4999999999999998E-2</v>
      </c>
      <c r="T538">
        <v>2</v>
      </c>
    </row>
    <row r="539" spans="2:20" x14ac:dyDescent="0.2">
      <c r="B539" s="1" t="s">
        <v>994</v>
      </c>
      <c r="C539" s="1" t="s">
        <v>995</v>
      </c>
      <c r="D539" s="1" t="s">
        <v>58</v>
      </c>
      <c r="E539" s="1" t="s">
        <v>59</v>
      </c>
      <c r="F539">
        <v>0</v>
      </c>
      <c r="G539">
        <v>30970</v>
      </c>
      <c r="H539">
        <v>1</v>
      </c>
      <c r="I539" s="1" t="s">
        <v>59</v>
      </c>
      <c r="J539">
        <v>0</v>
      </c>
      <c r="K539">
        <v>0</v>
      </c>
      <c r="L539">
        <v>0</v>
      </c>
      <c r="N539">
        <v>0</v>
      </c>
      <c r="O539">
        <v>30970</v>
      </c>
      <c r="P539">
        <v>30970</v>
      </c>
      <c r="Q539">
        <v>0</v>
      </c>
      <c r="R539">
        <v>60</v>
      </c>
      <c r="S539">
        <v>2.4E-2</v>
      </c>
      <c r="T539">
        <v>11</v>
      </c>
    </row>
    <row r="540" spans="2:20" x14ac:dyDescent="0.2">
      <c r="B540" s="1" t="s">
        <v>996</v>
      </c>
      <c r="C540" s="1" t="s">
        <v>997</v>
      </c>
      <c r="D540" s="1" t="s">
        <v>58</v>
      </c>
      <c r="E540" s="1" t="s">
        <v>59</v>
      </c>
      <c r="F540">
        <v>0</v>
      </c>
      <c r="G540">
        <v>34512</v>
      </c>
      <c r="H540">
        <v>1</v>
      </c>
      <c r="I540" s="1" t="s">
        <v>59</v>
      </c>
      <c r="J540">
        <v>0</v>
      </c>
      <c r="K540">
        <v>0</v>
      </c>
      <c r="L540">
        <v>0</v>
      </c>
      <c r="N540">
        <v>0</v>
      </c>
      <c r="O540">
        <v>34512</v>
      </c>
      <c r="P540">
        <v>34512</v>
      </c>
      <c r="Q540">
        <v>0</v>
      </c>
      <c r="R540">
        <v>0</v>
      </c>
      <c r="S540">
        <v>2.7E-2</v>
      </c>
      <c r="T540">
        <v>23</v>
      </c>
    </row>
    <row r="541" spans="2:20" x14ac:dyDescent="0.2">
      <c r="B541" s="1" t="s">
        <v>998</v>
      </c>
      <c r="C541" s="1" t="s">
        <v>999</v>
      </c>
      <c r="D541" s="1" t="s">
        <v>58</v>
      </c>
      <c r="E541" s="1" t="s">
        <v>59</v>
      </c>
      <c r="F541">
        <v>0</v>
      </c>
      <c r="G541">
        <v>38985</v>
      </c>
      <c r="H541">
        <v>1</v>
      </c>
      <c r="I541" s="1" t="s">
        <v>59</v>
      </c>
      <c r="J541">
        <v>0</v>
      </c>
      <c r="K541">
        <v>0</v>
      </c>
      <c r="L541">
        <v>0</v>
      </c>
      <c r="N541">
        <v>0</v>
      </c>
      <c r="O541">
        <v>38985</v>
      </c>
      <c r="P541">
        <v>38985</v>
      </c>
      <c r="Q541">
        <v>0</v>
      </c>
      <c r="R541">
        <v>78</v>
      </c>
      <c r="S541">
        <v>3.1E-2</v>
      </c>
      <c r="T541">
        <v>10</v>
      </c>
    </row>
    <row r="542" spans="2:20" x14ac:dyDescent="0.2">
      <c r="B542" s="1" t="s">
        <v>1000</v>
      </c>
      <c r="C542" s="1" t="s">
        <v>1001</v>
      </c>
      <c r="D542" s="1" t="s">
        <v>58</v>
      </c>
      <c r="E542" s="1" t="s">
        <v>59</v>
      </c>
      <c r="F542">
        <v>0</v>
      </c>
      <c r="G542">
        <v>266159</v>
      </c>
      <c r="H542">
        <v>1</v>
      </c>
      <c r="I542" s="1" t="s">
        <v>59</v>
      </c>
      <c r="J542">
        <v>0</v>
      </c>
      <c r="K542">
        <v>0</v>
      </c>
      <c r="L542">
        <v>0</v>
      </c>
      <c r="N542">
        <v>0</v>
      </c>
      <c r="O542">
        <v>266159</v>
      </c>
      <c r="P542">
        <v>266159</v>
      </c>
      <c r="Q542">
        <v>0</v>
      </c>
      <c r="R542">
        <v>100</v>
      </c>
      <c r="S542">
        <v>0.04</v>
      </c>
      <c r="T542">
        <v>0</v>
      </c>
    </row>
    <row r="543" spans="2:20" x14ac:dyDescent="0.2">
      <c r="B543" s="1" t="s">
        <v>1002</v>
      </c>
      <c r="C543" s="1" t="s">
        <v>1003</v>
      </c>
      <c r="D543" s="1" t="s">
        <v>58</v>
      </c>
      <c r="E543" s="1" t="s">
        <v>59</v>
      </c>
      <c r="F543">
        <v>0</v>
      </c>
      <c r="G543">
        <v>485288</v>
      </c>
      <c r="H543">
        <v>1</v>
      </c>
      <c r="I543" s="1" t="s">
        <v>59</v>
      </c>
      <c r="J543">
        <v>0</v>
      </c>
      <c r="K543">
        <v>0</v>
      </c>
      <c r="L543">
        <v>0</v>
      </c>
      <c r="N543">
        <v>0</v>
      </c>
      <c r="O543">
        <v>485288</v>
      </c>
      <c r="P543">
        <v>485288</v>
      </c>
      <c r="Q543">
        <v>0</v>
      </c>
      <c r="R543">
        <v>165</v>
      </c>
      <c r="S543">
        <v>6.6000000000000003E-2</v>
      </c>
      <c r="T543">
        <v>0</v>
      </c>
    </row>
    <row r="544" spans="2:20" x14ac:dyDescent="0.2">
      <c r="B544" s="1" t="s">
        <v>1004</v>
      </c>
      <c r="C544" s="1" t="s">
        <v>1005</v>
      </c>
      <c r="D544" s="1" t="s">
        <v>58</v>
      </c>
      <c r="E544" s="1" t="s">
        <v>59</v>
      </c>
      <c r="F544">
        <v>0</v>
      </c>
      <c r="G544">
        <v>45964</v>
      </c>
      <c r="H544">
        <v>1</v>
      </c>
      <c r="I544" s="1" t="s">
        <v>59</v>
      </c>
      <c r="J544">
        <v>0</v>
      </c>
      <c r="K544">
        <v>0</v>
      </c>
      <c r="L544">
        <v>0</v>
      </c>
      <c r="N544">
        <v>0</v>
      </c>
      <c r="O544">
        <v>45964</v>
      </c>
      <c r="P544">
        <v>45964</v>
      </c>
      <c r="Q544">
        <v>0</v>
      </c>
      <c r="R544">
        <v>77.5</v>
      </c>
      <c r="S544">
        <v>3.1E-2</v>
      </c>
      <c r="T544">
        <v>0</v>
      </c>
    </row>
    <row r="545" spans="1:20" x14ac:dyDescent="0.2">
      <c r="B545" s="1" t="s">
        <v>58</v>
      </c>
      <c r="C545" s="1" t="s">
        <v>1006</v>
      </c>
      <c r="D545" s="1" t="s">
        <v>58</v>
      </c>
      <c r="E545" s="1" t="s">
        <v>59</v>
      </c>
      <c r="F545">
        <v>0</v>
      </c>
      <c r="G545">
        <v>162136</v>
      </c>
      <c r="H545">
        <v>1</v>
      </c>
      <c r="I545" s="1" t="s">
        <v>59</v>
      </c>
      <c r="J545">
        <v>0</v>
      </c>
      <c r="K545">
        <v>0</v>
      </c>
      <c r="L545">
        <v>0</v>
      </c>
      <c r="N545">
        <v>0</v>
      </c>
      <c r="O545">
        <v>162136</v>
      </c>
      <c r="P545">
        <v>162136</v>
      </c>
      <c r="Q545">
        <v>0</v>
      </c>
      <c r="R545">
        <v>87.5</v>
      </c>
      <c r="S545">
        <v>3.5000000000000003E-2</v>
      </c>
      <c r="T545">
        <v>0</v>
      </c>
    </row>
    <row r="546" spans="1:20" x14ac:dyDescent="0.2">
      <c r="B546" s="1" t="s">
        <v>1007</v>
      </c>
      <c r="C546" s="1" t="s">
        <v>1008</v>
      </c>
      <c r="D546" s="1" t="s">
        <v>58</v>
      </c>
      <c r="E546" s="1" t="s">
        <v>59</v>
      </c>
      <c r="F546">
        <v>0</v>
      </c>
      <c r="G546">
        <v>75443</v>
      </c>
      <c r="H546">
        <v>1</v>
      </c>
      <c r="I546" s="1" t="s">
        <v>59</v>
      </c>
      <c r="J546">
        <v>0</v>
      </c>
      <c r="K546">
        <v>0</v>
      </c>
      <c r="L546">
        <v>0</v>
      </c>
      <c r="N546">
        <v>0</v>
      </c>
      <c r="O546">
        <v>75443</v>
      </c>
      <c r="P546">
        <v>75443</v>
      </c>
      <c r="Q546">
        <v>0</v>
      </c>
      <c r="R546">
        <v>100</v>
      </c>
      <c r="S546">
        <v>0.04</v>
      </c>
      <c r="T546">
        <v>0</v>
      </c>
    </row>
    <row r="547" spans="1:20" x14ac:dyDescent="0.2">
      <c r="A547" s="1" t="s">
        <v>837</v>
      </c>
    </row>
    <row r="548" spans="1:20" x14ac:dyDescent="0.2">
      <c r="B548" s="1" t="s">
        <v>1009</v>
      </c>
      <c r="C548" s="1" t="s">
        <v>1010</v>
      </c>
      <c r="D548" s="1" t="s">
        <v>58</v>
      </c>
      <c r="E548" s="1" t="s">
        <v>59</v>
      </c>
      <c r="F548">
        <v>0</v>
      </c>
      <c r="G548">
        <v>2168914</v>
      </c>
      <c r="H548">
        <v>1</v>
      </c>
      <c r="I548" s="1" t="s">
        <v>59</v>
      </c>
      <c r="J548">
        <v>0</v>
      </c>
      <c r="K548">
        <v>0</v>
      </c>
      <c r="L548">
        <v>0</v>
      </c>
      <c r="N548">
        <v>0</v>
      </c>
      <c r="O548">
        <v>2168914</v>
      </c>
      <c r="P548">
        <v>2168914</v>
      </c>
      <c r="Q548">
        <v>0</v>
      </c>
      <c r="R548">
        <v>3400</v>
      </c>
      <c r="S548">
        <v>1.36</v>
      </c>
      <c r="T548">
        <v>0</v>
      </c>
    </row>
    <row r="549" spans="1:20" x14ac:dyDescent="0.2">
      <c r="B549" s="1" t="s">
        <v>1011</v>
      </c>
      <c r="C549" s="1" t="s">
        <v>1012</v>
      </c>
      <c r="D549" s="1" t="s">
        <v>58</v>
      </c>
      <c r="E549" s="1" t="s">
        <v>59</v>
      </c>
      <c r="F549">
        <v>0</v>
      </c>
      <c r="G549">
        <v>2168914</v>
      </c>
      <c r="H549">
        <v>1</v>
      </c>
      <c r="I549" s="1" t="s">
        <v>59</v>
      </c>
      <c r="J549">
        <v>0</v>
      </c>
      <c r="K549">
        <v>0</v>
      </c>
      <c r="L549">
        <v>0</v>
      </c>
      <c r="N549">
        <v>0</v>
      </c>
      <c r="O549">
        <v>2168914</v>
      </c>
      <c r="P549">
        <v>2168914</v>
      </c>
      <c r="Q549">
        <v>0</v>
      </c>
      <c r="R549">
        <v>3400</v>
      </c>
      <c r="S549">
        <v>1.36</v>
      </c>
      <c r="T549">
        <v>0</v>
      </c>
    </row>
    <row r="550" spans="1:20" x14ac:dyDescent="0.2">
      <c r="B550" s="1" t="s">
        <v>1013</v>
      </c>
      <c r="C550" s="1" t="s">
        <v>1014</v>
      </c>
      <c r="D550" s="1" t="s">
        <v>58</v>
      </c>
      <c r="E550" s="1" t="s">
        <v>59</v>
      </c>
      <c r="F550">
        <v>0</v>
      </c>
      <c r="G550">
        <v>3874935</v>
      </c>
      <c r="H550">
        <v>1</v>
      </c>
      <c r="I550" s="1" t="s">
        <v>59</v>
      </c>
      <c r="J550">
        <v>0</v>
      </c>
      <c r="K550">
        <v>0</v>
      </c>
      <c r="L550">
        <v>0</v>
      </c>
      <c r="N550">
        <v>0</v>
      </c>
      <c r="O550">
        <v>3874935</v>
      </c>
      <c r="P550">
        <v>3874935</v>
      </c>
      <c r="Q550">
        <v>0</v>
      </c>
      <c r="R550">
        <v>4425</v>
      </c>
      <c r="S550">
        <v>1.77</v>
      </c>
      <c r="T550">
        <v>4</v>
      </c>
    </row>
    <row r="551" spans="1:20" x14ac:dyDescent="0.2">
      <c r="B551" s="1" t="s">
        <v>1015</v>
      </c>
      <c r="C551" s="1" t="s">
        <v>1016</v>
      </c>
      <c r="D551" s="1" t="s">
        <v>58</v>
      </c>
      <c r="E551" s="1" t="s">
        <v>59</v>
      </c>
      <c r="F551">
        <v>0</v>
      </c>
      <c r="G551">
        <v>3299742</v>
      </c>
      <c r="H551">
        <v>1</v>
      </c>
      <c r="I551" s="1" t="s">
        <v>59</v>
      </c>
      <c r="J551">
        <v>0</v>
      </c>
      <c r="K551">
        <v>0</v>
      </c>
      <c r="L551">
        <v>0</v>
      </c>
      <c r="N551">
        <v>0</v>
      </c>
      <c r="O551">
        <v>3299742</v>
      </c>
      <c r="P551">
        <v>3299742</v>
      </c>
      <c r="Q551">
        <v>0</v>
      </c>
      <c r="R551">
        <v>4425</v>
      </c>
      <c r="S551">
        <v>1.77</v>
      </c>
      <c r="T551">
        <v>0</v>
      </c>
    </row>
    <row r="552" spans="1:20" x14ac:dyDescent="0.2">
      <c r="B552" s="1" t="s">
        <v>1017</v>
      </c>
      <c r="C552" s="1" t="s">
        <v>1018</v>
      </c>
      <c r="D552" s="1" t="s">
        <v>58</v>
      </c>
      <c r="E552" s="1" t="s">
        <v>59</v>
      </c>
      <c r="F552">
        <v>0</v>
      </c>
      <c r="G552">
        <v>4103178</v>
      </c>
      <c r="H552">
        <v>1</v>
      </c>
      <c r="I552" s="1" t="s">
        <v>59</v>
      </c>
      <c r="J552">
        <v>0</v>
      </c>
      <c r="K552">
        <v>0</v>
      </c>
      <c r="L552">
        <v>0</v>
      </c>
      <c r="N552">
        <v>0</v>
      </c>
      <c r="O552">
        <v>4103178</v>
      </c>
      <c r="P552">
        <v>4103178</v>
      </c>
      <c r="Q552">
        <v>0</v>
      </c>
      <c r="R552">
        <v>4650</v>
      </c>
      <c r="S552">
        <v>1.86</v>
      </c>
      <c r="T552">
        <v>0</v>
      </c>
    </row>
    <row r="553" spans="1:20" x14ac:dyDescent="0.2">
      <c r="B553" s="1" t="s">
        <v>1019</v>
      </c>
      <c r="C553" s="1" t="s">
        <v>1020</v>
      </c>
      <c r="D553" s="1" t="s">
        <v>58</v>
      </c>
      <c r="E553" s="1" t="s">
        <v>59</v>
      </c>
      <c r="F553">
        <v>0</v>
      </c>
      <c r="G553">
        <v>4103178</v>
      </c>
      <c r="H553">
        <v>1</v>
      </c>
      <c r="I553" s="1" t="s">
        <v>59</v>
      </c>
      <c r="J553">
        <v>0</v>
      </c>
      <c r="K553">
        <v>0</v>
      </c>
      <c r="L553">
        <v>0</v>
      </c>
      <c r="N553">
        <v>0</v>
      </c>
      <c r="O553">
        <v>4103178</v>
      </c>
      <c r="P553">
        <v>4103178</v>
      </c>
      <c r="Q553">
        <v>0</v>
      </c>
      <c r="R553">
        <v>4650</v>
      </c>
      <c r="S553">
        <v>1.86</v>
      </c>
      <c r="T553">
        <v>0</v>
      </c>
    </row>
    <row r="554" spans="1:20" x14ac:dyDescent="0.2">
      <c r="B554" s="1" t="s">
        <v>1021</v>
      </c>
      <c r="C554" s="1" t="s">
        <v>1022</v>
      </c>
      <c r="D554" s="1" t="s">
        <v>58</v>
      </c>
      <c r="E554" s="1" t="s">
        <v>59</v>
      </c>
      <c r="F554">
        <v>0</v>
      </c>
      <c r="G554">
        <v>848565</v>
      </c>
      <c r="H554">
        <v>1</v>
      </c>
      <c r="I554" s="1" t="s">
        <v>59</v>
      </c>
      <c r="J554">
        <v>0</v>
      </c>
      <c r="K554">
        <v>0</v>
      </c>
      <c r="L554">
        <v>0</v>
      </c>
      <c r="N554">
        <v>0</v>
      </c>
      <c r="O554">
        <v>848565</v>
      </c>
      <c r="P554">
        <v>848565</v>
      </c>
      <c r="Q554">
        <v>0</v>
      </c>
      <c r="R554">
        <v>1725</v>
      </c>
      <c r="S554">
        <v>0.69</v>
      </c>
      <c r="T554">
        <v>6</v>
      </c>
    </row>
    <row r="555" spans="1:20" x14ac:dyDescent="0.2">
      <c r="B555" s="1" t="s">
        <v>1023</v>
      </c>
      <c r="C555" s="1" t="s">
        <v>1024</v>
      </c>
      <c r="D555" s="1" t="s">
        <v>58</v>
      </c>
      <c r="E555" s="1" t="s">
        <v>59</v>
      </c>
      <c r="F555">
        <v>0</v>
      </c>
      <c r="G555">
        <v>848565</v>
      </c>
      <c r="H555">
        <v>1</v>
      </c>
      <c r="I555" s="1" t="s">
        <v>59</v>
      </c>
      <c r="J555">
        <v>0</v>
      </c>
      <c r="K555">
        <v>0</v>
      </c>
      <c r="L555">
        <v>0</v>
      </c>
      <c r="N555">
        <v>0</v>
      </c>
      <c r="O555">
        <v>848565</v>
      </c>
      <c r="P555">
        <v>848565</v>
      </c>
      <c r="Q555">
        <v>0</v>
      </c>
      <c r="R555">
        <v>1725</v>
      </c>
      <c r="S555">
        <v>0.69</v>
      </c>
      <c r="T555">
        <v>0</v>
      </c>
    </row>
    <row r="556" spans="1:20" x14ac:dyDescent="0.2">
      <c r="B556" s="1" t="s">
        <v>1025</v>
      </c>
      <c r="C556" s="1" t="s">
        <v>1026</v>
      </c>
      <c r="D556" s="1" t="s">
        <v>58</v>
      </c>
      <c r="E556" s="1" t="s">
        <v>59</v>
      </c>
      <c r="F556">
        <v>0</v>
      </c>
      <c r="G556">
        <v>2147258</v>
      </c>
      <c r="H556">
        <v>1</v>
      </c>
      <c r="I556" s="1" t="s">
        <v>59</v>
      </c>
      <c r="J556">
        <v>0</v>
      </c>
      <c r="K556">
        <v>0</v>
      </c>
      <c r="L556">
        <v>0</v>
      </c>
      <c r="N556">
        <v>0</v>
      </c>
      <c r="O556">
        <v>2147258</v>
      </c>
      <c r="P556">
        <v>2147258</v>
      </c>
      <c r="Q556">
        <v>0</v>
      </c>
      <c r="R556">
        <v>2500</v>
      </c>
      <c r="S556">
        <v>1</v>
      </c>
      <c r="T556">
        <v>3</v>
      </c>
    </row>
    <row r="557" spans="1:20" x14ac:dyDescent="0.2">
      <c r="B557" s="1" t="s">
        <v>1027</v>
      </c>
      <c r="C557" s="1" t="s">
        <v>1028</v>
      </c>
      <c r="D557" s="1" t="s">
        <v>58</v>
      </c>
      <c r="E557" s="1" t="s">
        <v>59</v>
      </c>
      <c r="F557">
        <v>0</v>
      </c>
      <c r="G557">
        <v>2147258</v>
      </c>
      <c r="H557">
        <v>1</v>
      </c>
      <c r="I557" s="1" t="s">
        <v>59</v>
      </c>
      <c r="J557">
        <v>0</v>
      </c>
      <c r="K557">
        <v>0</v>
      </c>
      <c r="L557">
        <v>0</v>
      </c>
      <c r="N557">
        <v>0</v>
      </c>
      <c r="O557">
        <v>2147258</v>
      </c>
      <c r="P557">
        <v>2147258</v>
      </c>
      <c r="Q557">
        <v>0</v>
      </c>
      <c r="R557">
        <v>2500</v>
      </c>
      <c r="S557">
        <v>1</v>
      </c>
      <c r="T557">
        <v>0</v>
      </c>
    </row>
    <row r="558" spans="1:20" x14ac:dyDescent="0.2">
      <c r="A558" s="1" t="s">
        <v>764</v>
      </c>
    </row>
    <row r="559" spans="1:20" x14ac:dyDescent="0.2">
      <c r="B559" s="1" t="s">
        <v>58</v>
      </c>
      <c r="C559" s="1" t="s">
        <v>1029</v>
      </c>
      <c r="D559" s="1" t="s">
        <v>58</v>
      </c>
      <c r="E559" s="1" t="s">
        <v>59</v>
      </c>
      <c r="F559">
        <v>0</v>
      </c>
      <c r="G559">
        <v>50637</v>
      </c>
      <c r="H559">
        <v>1</v>
      </c>
      <c r="I559" s="1" t="s">
        <v>59</v>
      </c>
      <c r="J559">
        <v>0</v>
      </c>
      <c r="K559">
        <v>0</v>
      </c>
      <c r="L559">
        <v>0</v>
      </c>
      <c r="N559">
        <v>0</v>
      </c>
      <c r="O559">
        <v>50637</v>
      </c>
      <c r="P559">
        <v>50637</v>
      </c>
      <c r="Q559">
        <v>0</v>
      </c>
      <c r="R559">
        <v>18.75</v>
      </c>
      <c r="S559">
        <v>7.4999999999999997E-3</v>
      </c>
      <c r="T559">
        <v>0</v>
      </c>
    </row>
    <row r="560" spans="1:20" x14ac:dyDescent="0.2">
      <c r="A560" s="1" t="s">
        <v>111</v>
      </c>
    </row>
    <row r="561" spans="1:20" x14ac:dyDescent="0.2">
      <c r="B561" s="1" t="s">
        <v>1030</v>
      </c>
      <c r="C561" s="1" t="s">
        <v>1031</v>
      </c>
      <c r="D561" s="1" t="s">
        <v>58</v>
      </c>
      <c r="E561" s="1" t="s">
        <v>59</v>
      </c>
      <c r="F561">
        <v>0</v>
      </c>
      <c r="G561">
        <v>41267351</v>
      </c>
      <c r="H561">
        <v>1</v>
      </c>
      <c r="I561" s="1" t="s">
        <v>59</v>
      </c>
      <c r="J561">
        <v>0</v>
      </c>
      <c r="K561">
        <v>0</v>
      </c>
      <c r="L561">
        <v>0</v>
      </c>
      <c r="N561">
        <v>0</v>
      </c>
      <c r="O561">
        <v>41267351</v>
      </c>
      <c r="P561">
        <v>41267351</v>
      </c>
      <c r="Q561">
        <v>0</v>
      </c>
      <c r="R561">
        <v>12000</v>
      </c>
      <c r="S561">
        <v>4.8</v>
      </c>
      <c r="T561">
        <v>0</v>
      </c>
    </row>
    <row r="562" spans="1:20" x14ac:dyDescent="0.2">
      <c r="A562" s="1" t="s">
        <v>764</v>
      </c>
    </row>
    <row r="563" spans="1:20" x14ac:dyDescent="0.2">
      <c r="B563" s="1" t="s">
        <v>1032</v>
      </c>
      <c r="C563" s="1" t="s">
        <v>1033</v>
      </c>
      <c r="D563" s="1" t="s">
        <v>58</v>
      </c>
      <c r="E563" s="1" t="s">
        <v>59</v>
      </c>
      <c r="F563">
        <v>0</v>
      </c>
      <c r="G563">
        <v>12054</v>
      </c>
      <c r="H563">
        <v>1</v>
      </c>
      <c r="I563" s="1" t="s">
        <v>59</v>
      </c>
      <c r="J563">
        <v>0</v>
      </c>
      <c r="K563">
        <v>0</v>
      </c>
      <c r="L563">
        <v>0</v>
      </c>
      <c r="N563">
        <v>0</v>
      </c>
      <c r="O563">
        <v>12054</v>
      </c>
      <c r="P563">
        <v>12054</v>
      </c>
      <c r="Q563">
        <v>0</v>
      </c>
      <c r="R563">
        <v>10</v>
      </c>
      <c r="S563">
        <v>4.0000000000000001E-3</v>
      </c>
      <c r="T563">
        <v>68</v>
      </c>
    </row>
    <row r="564" spans="1:20" x14ac:dyDescent="0.2">
      <c r="B564" s="1" t="s">
        <v>1034</v>
      </c>
      <c r="C564" s="1" t="s">
        <v>1035</v>
      </c>
      <c r="D564" s="1" t="s">
        <v>58</v>
      </c>
      <c r="E564" s="1" t="s">
        <v>59</v>
      </c>
      <c r="F564">
        <v>0</v>
      </c>
      <c r="G564">
        <v>194142</v>
      </c>
      <c r="H564">
        <v>1</v>
      </c>
      <c r="I564" s="1" t="s">
        <v>59</v>
      </c>
      <c r="J564">
        <v>0</v>
      </c>
      <c r="K564">
        <v>0</v>
      </c>
      <c r="L564">
        <v>0</v>
      </c>
      <c r="N564">
        <v>0</v>
      </c>
      <c r="O564">
        <v>194142</v>
      </c>
      <c r="P564">
        <v>194142</v>
      </c>
      <c r="Q564">
        <v>0</v>
      </c>
      <c r="R564">
        <v>262.5</v>
      </c>
      <c r="S564">
        <v>0.105</v>
      </c>
      <c r="T564">
        <v>0</v>
      </c>
    </row>
    <row r="565" spans="1:20" x14ac:dyDescent="0.2">
      <c r="B565" s="1" t="s">
        <v>1036</v>
      </c>
      <c r="C565" s="1" t="s">
        <v>1037</v>
      </c>
      <c r="D565" s="1" t="s">
        <v>58</v>
      </c>
      <c r="E565" s="1" t="s">
        <v>59</v>
      </c>
      <c r="F565">
        <v>0</v>
      </c>
      <c r="G565">
        <v>13015</v>
      </c>
      <c r="H565">
        <v>1</v>
      </c>
      <c r="I565" s="1" t="s">
        <v>59</v>
      </c>
      <c r="J565">
        <v>0</v>
      </c>
      <c r="K565">
        <v>0</v>
      </c>
      <c r="L565">
        <v>0</v>
      </c>
      <c r="N565">
        <v>0</v>
      </c>
      <c r="O565">
        <v>13015</v>
      </c>
      <c r="P565">
        <v>13015</v>
      </c>
      <c r="Q565">
        <v>0</v>
      </c>
      <c r="R565">
        <v>13</v>
      </c>
      <c r="S565">
        <v>5.0000000000000001E-3</v>
      </c>
      <c r="T565">
        <v>541</v>
      </c>
    </row>
    <row r="566" spans="1:20" x14ac:dyDescent="0.2">
      <c r="B566" s="1" t="s">
        <v>1038</v>
      </c>
      <c r="C566" s="1" t="s">
        <v>1039</v>
      </c>
      <c r="D566" s="1" t="s">
        <v>58</v>
      </c>
      <c r="E566" s="1" t="s">
        <v>59</v>
      </c>
      <c r="F566">
        <v>0</v>
      </c>
      <c r="G566">
        <v>142840</v>
      </c>
      <c r="H566">
        <v>1</v>
      </c>
      <c r="I566" s="1" t="s">
        <v>59</v>
      </c>
      <c r="J566">
        <v>0</v>
      </c>
      <c r="K566">
        <v>0</v>
      </c>
      <c r="L566">
        <v>0</v>
      </c>
      <c r="N566">
        <v>0</v>
      </c>
      <c r="O566">
        <v>142840</v>
      </c>
      <c r="P566">
        <v>142840</v>
      </c>
      <c r="Q566">
        <v>0</v>
      </c>
      <c r="R566">
        <v>50</v>
      </c>
      <c r="S566">
        <v>0.02</v>
      </c>
      <c r="T566">
        <v>0</v>
      </c>
    </row>
    <row r="567" spans="1:20" x14ac:dyDescent="0.2">
      <c r="B567" s="1" t="s">
        <v>1040</v>
      </c>
      <c r="C567" s="1" t="s">
        <v>1041</v>
      </c>
      <c r="D567" s="1" t="s">
        <v>58</v>
      </c>
      <c r="E567" s="1" t="s">
        <v>59</v>
      </c>
      <c r="F567">
        <v>0</v>
      </c>
      <c r="G567">
        <v>100343</v>
      </c>
      <c r="H567">
        <v>1</v>
      </c>
      <c r="I567" s="1" t="s">
        <v>59</v>
      </c>
      <c r="J567">
        <v>0</v>
      </c>
      <c r="K567">
        <v>0</v>
      </c>
      <c r="L567">
        <v>0</v>
      </c>
      <c r="N567">
        <v>0</v>
      </c>
      <c r="O567">
        <v>100343</v>
      </c>
      <c r="P567">
        <v>100343</v>
      </c>
      <c r="Q567">
        <v>0</v>
      </c>
      <c r="R567">
        <v>100</v>
      </c>
      <c r="S567">
        <v>0.04</v>
      </c>
      <c r="T567">
        <v>15</v>
      </c>
    </row>
    <row r="568" spans="1:20" x14ac:dyDescent="0.2">
      <c r="B568" s="1" t="s">
        <v>1042</v>
      </c>
      <c r="C568" s="1" t="s">
        <v>1043</v>
      </c>
      <c r="D568" s="1" t="s">
        <v>58</v>
      </c>
      <c r="E568" s="1" t="s">
        <v>59</v>
      </c>
      <c r="F568">
        <v>0</v>
      </c>
      <c r="G568">
        <v>189278</v>
      </c>
      <c r="H568">
        <v>1</v>
      </c>
      <c r="I568" s="1" t="s">
        <v>59</v>
      </c>
      <c r="J568">
        <v>0</v>
      </c>
      <c r="K568">
        <v>0</v>
      </c>
      <c r="L568">
        <v>0</v>
      </c>
      <c r="N568">
        <v>0</v>
      </c>
      <c r="O568">
        <v>189278</v>
      </c>
      <c r="P568">
        <v>189278</v>
      </c>
      <c r="Q568">
        <v>0</v>
      </c>
      <c r="R568">
        <v>100</v>
      </c>
      <c r="S568">
        <v>0.04</v>
      </c>
      <c r="T568">
        <v>0</v>
      </c>
    </row>
    <row r="569" spans="1:20" x14ac:dyDescent="0.2">
      <c r="B569" s="1" t="s">
        <v>1044</v>
      </c>
      <c r="C569" s="1" t="s">
        <v>1045</v>
      </c>
      <c r="D569" s="1" t="s">
        <v>58</v>
      </c>
      <c r="E569" s="1" t="s">
        <v>59</v>
      </c>
      <c r="F569">
        <v>0</v>
      </c>
      <c r="G569">
        <v>111181</v>
      </c>
      <c r="H569">
        <v>1</v>
      </c>
      <c r="I569" s="1" t="s">
        <v>59</v>
      </c>
      <c r="J569">
        <v>0</v>
      </c>
      <c r="K569">
        <v>0</v>
      </c>
      <c r="L569">
        <v>0</v>
      </c>
      <c r="N569">
        <v>0</v>
      </c>
      <c r="O569">
        <v>111181</v>
      </c>
      <c r="P569">
        <v>111181</v>
      </c>
      <c r="Q569">
        <v>0</v>
      </c>
      <c r="R569">
        <v>125</v>
      </c>
      <c r="S569">
        <v>0.05</v>
      </c>
      <c r="T569">
        <v>12</v>
      </c>
    </row>
    <row r="570" spans="1:20" x14ac:dyDescent="0.2">
      <c r="B570" s="1" t="s">
        <v>1046</v>
      </c>
      <c r="C570" s="1" t="s">
        <v>1047</v>
      </c>
      <c r="D570" s="1" t="s">
        <v>58</v>
      </c>
      <c r="E570" s="1" t="s">
        <v>59</v>
      </c>
      <c r="F570">
        <v>0</v>
      </c>
      <c r="G570">
        <v>114683</v>
      </c>
      <c r="H570">
        <v>1</v>
      </c>
      <c r="I570" s="1" t="s">
        <v>59</v>
      </c>
      <c r="J570">
        <v>0</v>
      </c>
      <c r="K570">
        <v>0</v>
      </c>
      <c r="L570">
        <v>0</v>
      </c>
      <c r="N570">
        <v>0</v>
      </c>
      <c r="O570">
        <v>114683</v>
      </c>
      <c r="P570">
        <v>114683</v>
      </c>
      <c r="Q570">
        <v>0</v>
      </c>
      <c r="R570">
        <v>175</v>
      </c>
      <c r="S570">
        <v>7.0000000000000007E-2</v>
      </c>
      <c r="T570">
        <v>10</v>
      </c>
    </row>
    <row r="571" spans="1:20" x14ac:dyDescent="0.2">
      <c r="B571" s="1" t="s">
        <v>1048</v>
      </c>
      <c r="C571" s="1" t="s">
        <v>1049</v>
      </c>
      <c r="D571" s="1" t="s">
        <v>58</v>
      </c>
      <c r="E571" s="1" t="s">
        <v>59</v>
      </c>
      <c r="F571">
        <v>0</v>
      </c>
      <c r="G571">
        <v>296401</v>
      </c>
      <c r="H571">
        <v>1</v>
      </c>
      <c r="I571" s="1" t="s">
        <v>59</v>
      </c>
      <c r="J571">
        <v>0</v>
      </c>
      <c r="K571">
        <v>0</v>
      </c>
      <c r="L571">
        <v>0</v>
      </c>
      <c r="N571">
        <v>0</v>
      </c>
      <c r="O571">
        <v>296401</v>
      </c>
      <c r="P571">
        <v>296401</v>
      </c>
      <c r="Q571">
        <v>0</v>
      </c>
      <c r="R571">
        <v>225</v>
      </c>
      <c r="S571">
        <v>0.09</v>
      </c>
      <c r="T571">
        <v>3</v>
      </c>
    </row>
    <row r="572" spans="1:20" x14ac:dyDescent="0.2">
      <c r="B572" s="1" t="s">
        <v>58</v>
      </c>
      <c r="C572" s="1" t="s">
        <v>1050</v>
      </c>
      <c r="D572" s="1" t="s">
        <v>58</v>
      </c>
      <c r="E572" s="1" t="s">
        <v>59</v>
      </c>
      <c r="F572">
        <v>0</v>
      </c>
      <c r="G572">
        <v>324948</v>
      </c>
      <c r="H572">
        <v>1</v>
      </c>
      <c r="I572" s="1" t="s">
        <v>59</v>
      </c>
      <c r="J572">
        <v>0</v>
      </c>
      <c r="K572">
        <v>0</v>
      </c>
      <c r="L572">
        <v>0</v>
      </c>
      <c r="N572">
        <v>0</v>
      </c>
      <c r="O572">
        <v>324948</v>
      </c>
      <c r="P572">
        <v>324948</v>
      </c>
      <c r="Q572">
        <v>0</v>
      </c>
      <c r="R572">
        <v>225</v>
      </c>
      <c r="S572">
        <v>0.09</v>
      </c>
      <c r="T572">
        <v>0</v>
      </c>
    </row>
    <row r="573" spans="1:20" x14ac:dyDescent="0.2">
      <c r="B573" s="1" t="s">
        <v>58</v>
      </c>
      <c r="C573" s="1" t="s">
        <v>1051</v>
      </c>
      <c r="D573" s="1" t="s">
        <v>58</v>
      </c>
      <c r="E573" s="1" t="s">
        <v>59</v>
      </c>
      <c r="F573">
        <v>0</v>
      </c>
      <c r="G573">
        <v>371601</v>
      </c>
      <c r="H573">
        <v>1</v>
      </c>
      <c r="I573" s="1" t="s">
        <v>59</v>
      </c>
      <c r="J573">
        <v>0</v>
      </c>
      <c r="K573">
        <v>0</v>
      </c>
      <c r="L573">
        <v>0</v>
      </c>
      <c r="N573">
        <v>0</v>
      </c>
      <c r="O573">
        <v>371601</v>
      </c>
      <c r="P573">
        <v>371601</v>
      </c>
      <c r="Q573">
        <v>0</v>
      </c>
      <c r="R573">
        <v>175</v>
      </c>
      <c r="S573">
        <v>7.0000000000000007E-2</v>
      </c>
      <c r="T573">
        <v>0</v>
      </c>
    </row>
    <row r="574" spans="1:20" x14ac:dyDescent="0.2">
      <c r="B574" s="1" t="s">
        <v>58</v>
      </c>
      <c r="C574" s="1" t="s">
        <v>1052</v>
      </c>
      <c r="D574" s="1" t="s">
        <v>58</v>
      </c>
      <c r="E574" s="1" t="s">
        <v>59</v>
      </c>
      <c r="F574">
        <v>0</v>
      </c>
      <c r="G574">
        <v>726735</v>
      </c>
      <c r="H574">
        <v>1</v>
      </c>
      <c r="I574" s="1" t="s">
        <v>59</v>
      </c>
      <c r="J574">
        <v>0</v>
      </c>
      <c r="K574">
        <v>0</v>
      </c>
      <c r="L574">
        <v>0</v>
      </c>
      <c r="N574">
        <v>0</v>
      </c>
      <c r="O574">
        <v>726735</v>
      </c>
      <c r="P574">
        <v>726735</v>
      </c>
      <c r="Q574">
        <v>0</v>
      </c>
      <c r="R574">
        <v>350</v>
      </c>
      <c r="S574">
        <v>0.14000000000000001</v>
      </c>
      <c r="T574">
        <v>0</v>
      </c>
    </row>
    <row r="575" spans="1:20" x14ac:dyDescent="0.2">
      <c r="B575" s="1" t="s">
        <v>58</v>
      </c>
      <c r="C575" s="1" t="s">
        <v>1053</v>
      </c>
      <c r="D575" s="1" t="s">
        <v>58</v>
      </c>
      <c r="E575" s="1" t="s">
        <v>59</v>
      </c>
      <c r="F575">
        <v>0</v>
      </c>
      <c r="G575">
        <v>61221</v>
      </c>
      <c r="H575">
        <v>1</v>
      </c>
      <c r="I575" s="1" t="s">
        <v>59</v>
      </c>
      <c r="J575">
        <v>0</v>
      </c>
      <c r="K575">
        <v>0</v>
      </c>
      <c r="L575">
        <v>0</v>
      </c>
      <c r="N575">
        <v>0</v>
      </c>
      <c r="O575">
        <v>61221</v>
      </c>
      <c r="P575">
        <v>61221</v>
      </c>
      <c r="Q575">
        <v>0</v>
      </c>
      <c r="R575">
        <v>32.5</v>
      </c>
      <c r="S575">
        <v>1.2999999999999999E-2</v>
      </c>
      <c r="T575">
        <v>0</v>
      </c>
    </row>
    <row r="576" spans="1:20" x14ac:dyDescent="0.2">
      <c r="B576" s="1" t="s">
        <v>1054</v>
      </c>
      <c r="C576" s="1" t="s">
        <v>1055</v>
      </c>
      <c r="D576" s="1" t="s">
        <v>58</v>
      </c>
      <c r="E576" s="1" t="s">
        <v>59</v>
      </c>
      <c r="F576">
        <v>0</v>
      </c>
      <c r="G576">
        <v>74576</v>
      </c>
      <c r="H576">
        <v>1</v>
      </c>
      <c r="I576" s="1" t="s">
        <v>59</v>
      </c>
      <c r="J576">
        <v>0</v>
      </c>
      <c r="K576">
        <v>0</v>
      </c>
      <c r="L576">
        <v>0</v>
      </c>
      <c r="N576">
        <v>0</v>
      </c>
      <c r="O576">
        <v>74576</v>
      </c>
      <c r="P576">
        <v>74576</v>
      </c>
      <c r="Q576">
        <v>0</v>
      </c>
      <c r="R576">
        <v>45</v>
      </c>
      <c r="S576">
        <v>1.7999999999999999E-2</v>
      </c>
      <c r="T576">
        <v>0</v>
      </c>
    </row>
    <row r="577" spans="1:20" x14ac:dyDescent="0.2">
      <c r="B577" s="1" t="s">
        <v>1056</v>
      </c>
      <c r="C577" s="1" t="s">
        <v>1057</v>
      </c>
      <c r="D577" s="1" t="s">
        <v>58</v>
      </c>
      <c r="E577" s="1" t="s">
        <v>59</v>
      </c>
      <c r="F577">
        <v>0</v>
      </c>
      <c r="G577">
        <v>33475</v>
      </c>
      <c r="H577">
        <v>1</v>
      </c>
      <c r="I577" s="1" t="s">
        <v>59</v>
      </c>
      <c r="J577">
        <v>0</v>
      </c>
      <c r="K577">
        <v>0</v>
      </c>
      <c r="L577">
        <v>0</v>
      </c>
      <c r="N577">
        <v>0</v>
      </c>
      <c r="O577">
        <v>33475</v>
      </c>
      <c r="P577">
        <v>33475</v>
      </c>
      <c r="Q577">
        <v>0</v>
      </c>
      <c r="R577">
        <v>38</v>
      </c>
      <c r="S577">
        <v>1.4999999999999999E-2</v>
      </c>
      <c r="T577">
        <v>206</v>
      </c>
    </row>
    <row r="578" spans="1:20" x14ac:dyDescent="0.2">
      <c r="B578" s="1" t="s">
        <v>1058</v>
      </c>
      <c r="C578" s="1" t="s">
        <v>1059</v>
      </c>
      <c r="D578" s="1" t="s">
        <v>58</v>
      </c>
      <c r="E578" s="1" t="s">
        <v>59</v>
      </c>
      <c r="F578">
        <v>0</v>
      </c>
      <c r="G578">
        <v>56484</v>
      </c>
      <c r="H578">
        <v>1</v>
      </c>
      <c r="I578" s="1" t="s">
        <v>59</v>
      </c>
      <c r="J578">
        <v>0</v>
      </c>
      <c r="K578">
        <v>0</v>
      </c>
      <c r="L578">
        <v>0</v>
      </c>
      <c r="N578">
        <v>0</v>
      </c>
      <c r="O578">
        <v>56484</v>
      </c>
      <c r="P578">
        <v>56484</v>
      </c>
      <c r="Q578">
        <v>0</v>
      </c>
      <c r="R578">
        <v>50</v>
      </c>
      <c r="S578">
        <v>0.02</v>
      </c>
      <c r="T578">
        <v>178</v>
      </c>
    </row>
    <row r="579" spans="1:20" x14ac:dyDescent="0.2">
      <c r="B579" s="1" t="s">
        <v>1060</v>
      </c>
      <c r="C579" s="1" t="s">
        <v>1061</v>
      </c>
      <c r="D579" s="1" t="s">
        <v>58</v>
      </c>
      <c r="E579" s="1" t="s">
        <v>59</v>
      </c>
      <c r="F579">
        <v>0</v>
      </c>
      <c r="G579">
        <v>62332</v>
      </c>
      <c r="H579">
        <v>1</v>
      </c>
      <c r="I579" s="1" t="s">
        <v>59</v>
      </c>
      <c r="J579">
        <v>0</v>
      </c>
      <c r="K579">
        <v>0</v>
      </c>
      <c r="L579">
        <v>0</v>
      </c>
      <c r="N579">
        <v>0</v>
      </c>
      <c r="O579">
        <v>62332</v>
      </c>
      <c r="P579">
        <v>62332</v>
      </c>
      <c r="Q579">
        <v>0</v>
      </c>
      <c r="R579">
        <v>50</v>
      </c>
      <c r="S579">
        <v>0.02</v>
      </c>
      <c r="T579">
        <v>60</v>
      </c>
    </row>
    <row r="580" spans="1:20" x14ac:dyDescent="0.2">
      <c r="B580" s="1" t="s">
        <v>1062</v>
      </c>
      <c r="C580" s="1" t="s">
        <v>1063</v>
      </c>
      <c r="D580" s="1" t="s">
        <v>58</v>
      </c>
      <c r="E580" s="1" t="s">
        <v>59</v>
      </c>
      <c r="F580">
        <v>0</v>
      </c>
      <c r="G580">
        <v>63571</v>
      </c>
      <c r="H580">
        <v>1</v>
      </c>
      <c r="I580" s="1" t="s">
        <v>59</v>
      </c>
      <c r="J580">
        <v>0</v>
      </c>
      <c r="K580">
        <v>0</v>
      </c>
      <c r="L580">
        <v>0</v>
      </c>
      <c r="N580">
        <v>0</v>
      </c>
      <c r="O580">
        <v>63571</v>
      </c>
      <c r="P580">
        <v>63571</v>
      </c>
      <c r="Q580">
        <v>0</v>
      </c>
      <c r="R580">
        <v>68</v>
      </c>
      <c r="S580">
        <v>2.7E-2</v>
      </c>
      <c r="T580">
        <v>0</v>
      </c>
    </row>
    <row r="581" spans="1:20" x14ac:dyDescent="0.2">
      <c r="B581" s="1" t="s">
        <v>1064</v>
      </c>
      <c r="C581" s="1" t="s">
        <v>1065</v>
      </c>
      <c r="D581" s="1" t="s">
        <v>58</v>
      </c>
      <c r="E581" s="1" t="s">
        <v>59</v>
      </c>
      <c r="F581">
        <v>0</v>
      </c>
      <c r="G581">
        <v>34406</v>
      </c>
      <c r="H581">
        <v>1</v>
      </c>
      <c r="I581" s="1" t="s">
        <v>59</v>
      </c>
      <c r="J581">
        <v>0</v>
      </c>
      <c r="K581">
        <v>0</v>
      </c>
      <c r="L581">
        <v>0</v>
      </c>
      <c r="N581">
        <v>0</v>
      </c>
      <c r="O581">
        <v>34406</v>
      </c>
      <c r="P581">
        <v>34406</v>
      </c>
      <c r="Q581">
        <v>0</v>
      </c>
      <c r="R581">
        <v>42.5</v>
      </c>
      <c r="S581">
        <v>1.7000000000000001E-2</v>
      </c>
      <c r="T581">
        <v>0</v>
      </c>
    </row>
    <row r="582" spans="1:20" x14ac:dyDescent="0.2">
      <c r="B582" s="1" t="s">
        <v>1066</v>
      </c>
      <c r="C582" s="1" t="s">
        <v>1067</v>
      </c>
      <c r="D582" s="1" t="s">
        <v>58</v>
      </c>
      <c r="E582" s="1" t="s">
        <v>59</v>
      </c>
      <c r="F582">
        <v>0</v>
      </c>
      <c r="G582">
        <v>76775</v>
      </c>
      <c r="H582">
        <v>1</v>
      </c>
      <c r="I582" s="1" t="s">
        <v>59</v>
      </c>
      <c r="J582">
        <v>0</v>
      </c>
      <c r="K582">
        <v>0</v>
      </c>
      <c r="L582">
        <v>0</v>
      </c>
      <c r="N582">
        <v>0</v>
      </c>
      <c r="O582">
        <v>76775</v>
      </c>
      <c r="P582">
        <v>76775</v>
      </c>
      <c r="Q582">
        <v>0</v>
      </c>
      <c r="R582">
        <v>68</v>
      </c>
      <c r="S582">
        <v>2.7E-2</v>
      </c>
      <c r="T582">
        <v>33</v>
      </c>
    </row>
    <row r="583" spans="1:20" x14ac:dyDescent="0.2">
      <c r="B583" s="1" t="s">
        <v>1068</v>
      </c>
      <c r="C583" s="1" t="s">
        <v>1069</v>
      </c>
      <c r="D583" s="1" t="s">
        <v>58</v>
      </c>
      <c r="E583" s="1" t="s">
        <v>59</v>
      </c>
      <c r="F583">
        <v>0</v>
      </c>
      <c r="G583">
        <v>59942</v>
      </c>
      <c r="H583">
        <v>1</v>
      </c>
      <c r="I583" s="1" t="s">
        <v>59</v>
      </c>
      <c r="J583">
        <v>0</v>
      </c>
      <c r="K583">
        <v>0</v>
      </c>
      <c r="L583">
        <v>0</v>
      </c>
      <c r="N583">
        <v>0</v>
      </c>
      <c r="O583">
        <v>59942</v>
      </c>
      <c r="P583">
        <v>59942</v>
      </c>
      <c r="Q583">
        <v>0</v>
      </c>
      <c r="R583">
        <v>88</v>
      </c>
      <c r="S583">
        <v>3.5000000000000003E-2</v>
      </c>
      <c r="T583">
        <v>8</v>
      </c>
    </row>
    <row r="584" spans="1:20" x14ac:dyDescent="0.2">
      <c r="B584" s="1" t="s">
        <v>1070</v>
      </c>
      <c r="C584" s="1" t="s">
        <v>1071</v>
      </c>
      <c r="D584" s="1" t="s">
        <v>58</v>
      </c>
      <c r="E584" s="1" t="s">
        <v>59</v>
      </c>
      <c r="F584">
        <v>0</v>
      </c>
      <c r="G584">
        <v>131429</v>
      </c>
      <c r="H584">
        <v>1</v>
      </c>
      <c r="I584" s="1" t="s">
        <v>59</v>
      </c>
      <c r="J584">
        <v>0</v>
      </c>
      <c r="K584">
        <v>0</v>
      </c>
      <c r="L584">
        <v>0</v>
      </c>
      <c r="N584">
        <v>0</v>
      </c>
      <c r="O584">
        <v>131429</v>
      </c>
      <c r="P584">
        <v>131429</v>
      </c>
      <c r="Q584">
        <v>0</v>
      </c>
      <c r="R584">
        <v>125</v>
      </c>
      <c r="S584">
        <v>0.05</v>
      </c>
      <c r="T584">
        <v>13</v>
      </c>
    </row>
    <row r="585" spans="1:20" x14ac:dyDescent="0.2">
      <c r="B585" s="1" t="s">
        <v>1072</v>
      </c>
      <c r="C585" s="1" t="s">
        <v>1073</v>
      </c>
      <c r="D585" s="1" t="s">
        <v>58</v>
      </c>
      <c r="E585" s="1" t="s">
        <v>59</v>
      </c>
      <c r="F585">
        <v>0</v>
      </c>
      <c r="G585">
        <v>125573</v>
      </c>
      <c r="H585">
        <v>1</v>
      </c>
      <c r="I585" s="1" t="s">
        <v>59</v>
      </c>
      <c r="J585">
        <v>0</v>
      </c>
      <c r="K585">
        <v>0</v>
      </c>
      <c r="L585">
        <v>0</v>
      </c>
      <c r="N585">
        <v>0</v>
      </c>
      <c r="O585">
        <v>125573</v>
      </c>
      <c r="P585">
        <v>125573</v>
      </c>
      <c r="Q585">
        <v>0</v>
      </c>
      <c r="R585">
        <v>175</v>
      </c>
      <c r="S585">
        <v>7.0000000000000007E-2</v>
      </c>
      <c r="T585">
        <v>0</v>
      </c>
    </row>
    <row r="586" spans="1:20" x14ac:dyDescent="0.2">
      <c r="B586" s="1" t="s">
        <v>1074</v>
      </c>
      <c r="C586" s="1" t="s">
        <v>1075</v>
      </c>
      <c r="D586" s="1" t="s">
        <v>58</v>
      </c>
      <c r="E586" s="1" t="s">
        <v>59</v>
      </c>
      <c r="F586">
        <v>0</v>
      </c>
      <c r="G586">
        <v>321723</v>
      </c>
      <c r="H586">
        <v>1</v>
      </c>
      <c r="I586" s="1" t="s">
        <v>59</v>
      </c>
      <c r="J586">
        <v>0</v>
      </c>
      <c r="K586">
        <v>0</v>
      </c>
      <c r="L586">
        <v>0</v>
      </c>
      <c r="N586">
        <v>0</v>
      </c>
      <c r="O586">
        <v>321723</v>
      </c>
      <c r="P586">
        <v>321723</v>
      </c>
      <c r="Q586">
        <v>0</v>
      </c>
      <c r="R586">
        <v>175</v>
      </c>
      <c r="S586">
        <v>7.0000000000000007E-2</v>
      </c>
      <c r="T586">
        <v>0</v>
      </c>
    </row>
    <row r="587" spans="1:20" x14ac:dyDescent="0.2">
      <c r="A587" s="1" t="s">
        <v>111</v>
      </c>
    </row>
    <row r="588" spans="1:20" x14ac:dyDescent="0.2">
      <c r="B588" s="1" t="s">
        <v>1076</v>
      </c>
      <c r="C588" s="1" t="s">
        <v>1077</v>
      </c>
      <c r="D588" s="1" t="s">
        <v>58</v>
      </c>
      <c r="E588" s="1" t="s">
        <v>59</v>
      </c>
      <c r="F588">
        <v>0</v>
      </c>
      <c r="G588">
        <v>93756</v>
      </c>
      <c r="H588">
        <v>1</v>
      </c>
      <c r="I588" s="1" t="s">
        <v>59</v>
      </c>
      <c r="J588">
        <v>0</v>
      </c>
      <c r="K588">
        <v>0</v>
      </c>
      <c r="L588">
        <v>0</v>
      </c>
      <c r="N588">
        <v>0</v>
      </c>
      <c r="O588">
        <v>93756</v>
      </c>
      <c r="P588">
        <v>93756</v>
      </c>
      <c r="Q588">
        <v>0</v>
      </c>
      <c r="R588">
        <v>50</v>
      </c>
      <c r="S588">
        <v>0.02</v>
      </c>
      <c r="T588">
        <v>0</v>
      </c>
    </row>
    <row r="589" spans="1:20" x14ac:dyDescent="0.2">
      <c r="B589" s="1" t="s">
        <v>1078</v>
      </c>
      <c r="C589" s="1" t="s">
        <v>1079</v>
      </c>
      <c r="D589" s="1" t="s">
        <v>58</v>
      </c>
      <c r="E589" s="1" t="s">
        <v>59</v>
      </c>
      <c r="F589">
        <v>0</v>
      </c>
      <c r="G589">
        <v>86037</v>
      </c>
      <c r="H589">
        <v>1</v>
      </c>
      <c r="I589" s="1" t="s">
        <v>59</v>
      </c>
      <c r="J589">
        <v>0</v>
      </c>
      <c r="K589">
        <v>0</v>
      </c>
      <c r="L589">
        <v>0</v>
      </c>
      <c r="N589">
        <v>0</v>
      </c>
      <c r="O589">
        <v>86037</v>
      </c>
      <c r="P589">
        <v>86037</v>
      </c>
      <c r="Q589">
        <v>0</v>
      </c>
      <c r="R589">
        <v>83</v>
      </c>
      <c r="S589">
        <v>3.3000000000000002E-2</v>
      </c>
      <c r="T589">
        <v>0</v>
      </c>
    </row>
    <row r="590" spans="1:20" x14ac:dyDescent="0.2">
      <c r="A590" s="1" t="s">
        <v>55</v>
      </c>
    </row>
    <row r="591" spans="1:20" x14ac:dyDescent="0.2">
      <c r="B591" s="1" t="s">
        <v>58</v>
      </c>
      <c r="C591" s="1" t="s">
        <v>1080</v>
      </c>
      <c r="D591" s="1" t="s">
        <v>58</v>
      </c>
      <c r="E591" s="1" t="s">
        <v>59</v>
      </c>
      <c r="F591">
        <v>0</v>
      </c>
      <c r="G591">
        <v>73953</v>
      </c>
      <c r="H591">
        <v>1</v>
      </c>
      <c r="I591" s="1" t="s">
        <v>59</v>
      </c>
      <c r="J591">
        <v>0</v>
      </c>
      <c r="K591">
        <v>0</v>
      </c>
      <c r="L591">
        <v>0</v>
      </c>
      <c r="N591">
        <v>0</v>
      </c>
      <c r="O591">
        <v>73953</v>
      </c>
      <c r="P591">
        <v>73953</v>
      </c>
      <c r="Q591">
        <v>0</v>
      </c>
      <c r="R591">
        <v>20</v>
      </c>
      <c r="S591">
        <v>8.0000000000000002E-3</v>
      </c>
      <c r="T591">
        <v>0</v>
      </c>
    </row>
    <row r="592" spans="1:20" x14ac:dyDescent="0.2">
      <c r="A592" s="1" t="s">
        <v>111</v>
      </c>
    </row>
    <row r="593" spans="1:20" x14ac:dyDescent="0.2">
      <c r="B593" s="1" t="s">
        <v>1081</v>
      </c>
      <c r="C593" s="1" t="s">
        <v>1082</v>
      </c>
      <c r="D593" s="1" t="s">
        <v>58</v>
      </c>
      <c r="E593" s="1" t="s">
        <v>59</v>
      </c>
      <c r="F593">
        <v>0</v>
      </c>
      <c r="G593">
        <v>1016157</v>
      </c>
      <c r="H593">
        <v>1</v>
      </c>
      <c r="I593" s="1" t="s">
        <v>59</v>
      </c>
      <c r="J593">
        <v>0</v>
      </c>
      <c r="K593">
        <v>0</v>
      </c>
      <c r="L593">
        <v>0</v>
      </c>
      <c r="N593">
        <v>0</v>
      </c>
      <c r="O593">
        <v>1016157</v>
      </c>
      <c r="P593">
        <v>1016157</v>
      </c>
      <c r="Q593">
        <v>0</v>
      </c>
      <c r="R593">
        <v>1275</v>
      </c>
      <c r="S593">
        <v>0.51</v>
      </c>
      <c r="T593">
        <v>0</v>
      </c>
    </row>
    <row r="594" spans="1:20" x14ac:dyDescent="0.2">
      <c r="B594" s="1" t="s">
        <v>1083</v>
      </c>
      <c r="C594" s="1" t="s">
        <v>1084</v>
      </c>
      <c r="D594" s="1" t="s">
        <v>58</v>
      </c>
      <c r="E594" s="1" t="s">
        <v>59</v>
      </c>
      <c r="F594">
        <v>0</v>
      </c>
      <c r="G594">
        <v>88067</v>
      </c>
      <c r="H594">
        <v>1</v>
      </c>
      <c r="I594" s="1" t="s">
        <v>59</v>
      </c>
      <c r="J594">
        <v>0</v>
      </c>
      <c r="K594">
        <v>0</v>
      </c>
      <c r="L594">
        <v>0</v>
      </c>
      <c r="N594">
        <v>0</v>
      </c>
      <c r="O594">
        <v>88067</v>
      </c>
      <c r="P594">
        <v>88067</v>
      </c>
      <c r="Q594">
        <v>0</v>
      </c>
      <c r="R594">
        <v>82.5</v>
      </c>
      <c r="S594">
        <v>3.3000000000000002E-2</v>
      </c>
      <c r="T594">
        <v>0</v>
      </c>
    </row>
    <row r="595" spans="1:20" x14ac:dyDescent="0.2">
      <c r="B595" s="1" t="s">
        <v>58</v>
      </c>
      <c r="C595" s="1" t="s">
        <v>1085</v>
      </c>
      <c r="D595" s="1" t="s">
        <v>58</v>
      </c>
      <c r="E595" s="1" t="s">
        <v>59</v>
      </c>
      <c r="F595">
        <v>0</v>
      </c>
      <c r="G595">
        <v>430632</v>
      </c>
      <c r="H595">
        <v>1</v>
      </c>
      <c r="I595" s="1" t="s">
        <v>59</v>
      </c>
      <c r="J595">
        <v>0</v>
      </c>
      <c r="K595">
        <v>0</v>
      </c>
      <c r="L595">
        <v>0</v>
      </c>
      <c r="N595">
        <v>0</v>
      </c>
      <c r="O595">
        <v>430632</v>
      </c>
      <c r="P595">
        <v>430632</v>
      </c>
      <c r="Q595">
        <v>0</v>
      </c>
      <c r="R595">
        <v>457.5</v>
      </c>
      <c r="S595">
        <v>0.183</v>
      </c>
      <c r="T595">
        <v>0</v>
      </c>
    </row>
    <row r="596" spans="1:20" x14ac:dyDescent="0.2">
      <c r="A596" s="1" t="s">
        <v>55</v>
      </c>
    </row>
    <row r="597" spans="1:20" x14ac:dyDescent="0.2">
      <c r="B597" s="1" t="s">
        <v>58</v>
      </c>
      <c r="C597" s="1" t="s">
        <v>1086</v>
      </c>
      <c r="D597" s="1" t="s">
        <v>58</v>
      </c>
      <c r="E597" s="1" t="s">
        <v>59</v>
      </c>
      <c r="F597">
        <v>0</v>
      </c>
      <c r="G597">
        <v>25259</v>
      </c>
      <c r="H597">
        <v>1</v>
      </c>
      <c r="I597" s="1" t="s">
        <v>59</v>
      </c>
      <c r="J597">
        <v>0</v>
      </c>
      <c r="K597">
        <v>0</v>
      </c>
      <c r="L597">
        <v>0</v>
      </c>
      <c r="N597">
        <v>0</v>
      </c>
      <c r="O597">
        <v>25259</v>
      </c>
      <c r="P597">
        <v>25259</v>
      </c>
      <c r="Q597">
        <v>0</v>
      </c>
      <c r="R597">
        <v>25</v>
      </c>
      <c r="S597">
        <v>0.01</v>
      </c>
      <c r="T597">
        <v>0</v>
      </c>
    </row>
    <row r="598" spans="1:20" x14ac:dyDescent="0.2">
      <c r="A598" s="1" t="s">
        <v>1087</v>
      </c>
    </row>
    <row r="599" spans="1:20" x14ac:dyDescent="0.2">
      <c r="B599" s="1" t="s">
        <v>1088</v>
      </c>
      <c r="C599" s="1" t="s">
        <v>1089</v>
      </c>
      <c r="D599" s="1" t="s">
        <v>58</v>
      </c>
      <c r="E599" s="1" t="s">
        <v>59</v>
      </c>
      <c r="F599">
        <v>0</v>
      </c>
      <c r="G599">
        <v>35728</v>
      </c>
      <c r="H599">
        <v>1</v>
      </c>
      <c r="I599" s="1" t="s">
        <v>59</v>
      </c>
      <c r="J599">
        <v>0</v>
      </c>
      <c r="K599">
        <v>0</v>
      </c>
      <c r="L599">
        <v>0</v>
      </c>
      <c r="N599">
        <v>0</v>
      </c>
      <c r="O599">
        <v>35728</v>
      </c>
      <c r="P599">
        <v>35728</v>
      </c>
      <c r="Q599">
        <v>0</v>
      </c>
      <c r="R599">
        <v>50</v>
      </c>
      <c r="S599">
        <v>0.02</v>
      </c>
      <c r="T599">
        <v>163</v>
      </c>
    </row>
    <row r="600" spans="1:20" x14ac:dyDescent="0.2">
      <c r="B600" s="1" t="s">
        <v>1090</v>
      </c>
      <c r="C600" s="1" t="s">
        <v>1091</v>
      </c>
      <c r="D600" s="1" t="s">
        <v>58</v>
      </c>
      <c r="E600" s="1" t="s">
        <v>59</v>
      </c>
      <c r="F600">
        <v>0</v>
      </c>
      <c r="G600">
        <v>59308</v>
      </c>
      <c r="H600">
        <v>1</v>
      </c>
      <c r="I600" s="1" t="s">
        <v>59</v>
      </c>
      <c r="J600">
        <v>0</v>
      </c>
      <c r="K600">
        <v>0</v>
      </c>
      <c r="L600">
        <v>0</v>
      </c>
      <c r="N600">
        <v>0</v>
      </c>
      <c r="O600">
        <v>59308</v>
      </c>
      <c r="P600">
        <v>59308</v>
      </c>
      <c r="Q600">
        <v>0</v>
      </c>
      <c r="R600">
        <v>50</v>
      </c>
      <c r="S600">
        <v>0.02</v>
      </c>
      <c r="T600">
        <v>53</v>
      </c>
    </row>
    <row r="601" spans="1:20" x14ac:dyDescent="0.2">
      <c r="B601" s="1" t="s">
        <v>1092</v>
      </c>
      <c r="C601" s="1" t="s">
        <v>1093</v>
      </c>
      <c r="D601" s="1" t="s">
        <v>58</v>
      </c>
      <c r="E601" s="1" t="s">
        <v>59</v>
      </c>
      <c r="F601">
        <v>0</v>
      </c>
      <c r="G601">
        <v>505472</v>
      </c>
      <c r="H601">
        <v>1</v>
      </c>
      <c r="I601" s="1" t="s">
        <v>59</v>
      </c>
      <c r="J601">
        <v>0</v>
      </c>
      <c r="K601">
        <v>0</v>
      </c>
      <c r="L601">
        <v>0</v>
      </c>
      <c r="N601">
        <v>0</v>
      </c>
      <c r="O601">
        <v>505472</v>
      </c>
      <c r="P601">
        <v>505472</v>
      </c>
      <c r="Q601">
        <v>0</v>
      </c>
      <c r="R601">
        <v>775</v>
      </c>
      <c r="S601">
        <v>0.31</v>
      </c>
      <c r="T601">
        <v>0</v>
      </c>
    </row>
    <row r="602" spans="1:20" x14ac:dyDescent="0.2">
      <c r="B602" s="1" t="s">
        <v>1094</v>
      </c>
      <c r="C602" s="1" t="s">
        <v>1095</v>
      </c>
      <c r="D602" s="1" t="s">
        <v>58</v>
      </c>
      <c r="E602" s="1" t="s">
        <v>59</v>
      </c>
      <c r="F602">
        <v>0</v>
      </c>
      <c r="G602">
        <v>699105</v>
      </c>
      <c r="H602">
        <v>1</v>
      </c>
      <c r="I602" s="1" t="s">
        <v>59</v>
      </c>
      <c r="J602">
        <v>0</v>
      </c>
      <c r="K602">
        <v>0</v>
      </c>
      <c r="L602">
        <v>0</v>
      </c>
      <c r="N602">
        <v>0</v>
      </c>
      <c r="O602">
        <v>699105</v>
      </c>
      <c r="P602">
        <v>699105</v>
      </c>
      <c r="Q602">
        <v>0</v>
      </c>
      <c r="R602">
        <v>775</v>
      </c>
      <c r="S602">
        <v>0.31</v>
      </c>
      <c r="T602">
        <v>0</v>
      </c>
    </row>
    <row r="603" spans="1:20" x14ac:dyDescent="0.2">
      <c r="B603" s="1" t="s">
        <v>1096</v>
      </c>
      <c r="C603" s="1" t="s">
        <v>1097</v>
      </c>
      <c r="D603" s="1" t="s">
        <v>58</v>
      </c>
      <c r="E603" s="1" t="s">
        <v>59</v>
      </c>
      <c r="F603">
        <v>0</v>
      </c>
      <c r="G603">
        <v>758744</v>
      </c>
      <c r="H603">
        <v>1</v>
      </c>
      <c r="I603" s="1" t="s">
        <v>59</v>
      </c>
      <c r="J603">
        <v>0</v>
      </c>
      <c r="K603">
        <v>0</v>
      </c>
      <c r="L603">
        <v>0</v>
      </c>
      <c r="N603">
        <v>0</v>
      </c>
      <c r="O603">
        <v>758744</v>
      </c>
      <c r="P603">
        <v>758744</v>
      </c>
      <c r="Q603">
        <v>0</v>
      </c>
      <c r="R603">
        <v>775</v>
      </c>
      <c r="S603">
        <v>0.31</v>
      </c>
      <c r="T603">
        <v>0</v>
      </c>
    </row>
    <row r="604" spans="1:20" x14ac:dyDescent="0.2">
      <c r="B604" s="1" t="s">
        <v>1098</v>
      </c>
      <c r="C604" s="1" t="s">
        <v>1099</v>
      </c>
      <c r="D604" s="1" t="s">
        <v>58</v>
      </c>
      <c r="E604" s="1" t="s">
        <v>59</v>
      </c>
      <c r="F604">
        <v>0</v>
      </c>
      <c r="G604">
        <v>198921</v>
      </c>
      <c r="H604">
        <v>1</v>
      </c>
      <c r="I604" s="1" t="s">
        <v>59</v>
      </c>
      <c r="J604">
        <v>0</v>
      </c>
      <c r="K604">
        <v>0</v>
      </c>
      <c r="L604">
        <v>0</v>
      </c>
      <c r="N604">
        <v>0</v>
      </c>
      <c r="O604">
        <v>198921</v>
      </c>
      <c r="P604">
        <v>198921</v>
      </c>
      <c r="Q604">
        <v>0</v>
      </c>
      <c r="R604">
        <v>200</v>
      </c>
      <c r="S604">
        <v>0.08</v>
      </c>
      <c r="T604">
        <v>0</v>
      </c>
    </row>
    <row r="605" spans="1:20" x14ac:dyDescent="0.2">
      <c r="B605" s="1" t="s">
        <v>1100</v>
      </c>
      <c r="C605" s="1" t="s">
        <v>1101</v>
      </c>
      <c r="D605" s="1" t="s">
        <v>58</v>
      </c>
      <c r="E605" s="1" t="s">
        <v>59</v>
      </c>
      <c r="F605">
        <v>0</v>
      </c>
      <c r="G605">
        <v>187059</v>
      </c>
      <c r="H605">
        <v>1</v>
      </c>
      <c r="I605" s="1" t="s">
        <v>59</v>
      </c>
      <c r="J605">
        <v>0</v>
      </c>
      <c r="K605">
        <v>0</v>
      </c>
      <c r="L605">
        <v>0</v>
      </c>
      <c r="N605">
        <v>0</v>
      </c>
      <c r="O605">
        <v>187059</v>
      </c>
      <c r="P605">
        <v>187059</v>
      </c>
      <c r="Q605">
        <v>0</v>
      </c>
      <c r="R605">
        <v>200</v>
      </c>
      <c r="S605">
        <v>0.08</v>
      </c>
      <c r="T605">
        <v>72</v>
      </c>
    </row>
    <row r="606" spans="1:20" x14ac:dyDescent="0.2">
      <c r="B606" s="1" t="s">
        <v>1102</v>
      </c>
      <c r="C606" s="1" t="s">
        <v>1103</v>
      </c>
      <c r="D606" s="1" t="s">
        <v>58</v>
      </c>
      <c r="E606" s="1" t="s">
        <v>59</v>
      </c>
      <c r="F606">
        <v>0</v>
      </c>
      <c r="G606">
        <v>191076</v>
      </c>
      <c r="H606">
        <v>1</v>
      </c>
      <c r="I606" s="1" t="s">
        <v>59</v>
      </c>
      <c r="J606">
        <v>0</v>
      </c>
      <c r="K606">
        <v>0</v>
      </c>
      <c r="L606">
        <v>0</v>
      </c>
      <c r="N606">
        <v>0</v>
      </c>
      <c r="O606">
        <v>191076</v>
      </c>
      <c r="P606">
        <v>191076</v>
      </c>
      <c r="Q606">
        <v>0</v>
      </c>
      <c r="R606">
        <v>200</v>
      </c>
      <c r="S606">
        <v>0.08</v>
      </c>
      <c r="T606">
        <v>0</v>
      </c>
    </row>
    <row r="607" spans="1:20" x14ac:dyDescent="0.2">
      <c r="B607" s="1" t="s">
        <v>1104</v>
      </c>
      <c r="C607" s="1" t="s">
        <v>1105</v>
      </c>
      <c r="D607" s="1" t="s">
        <v>58</v>
      </c>
      <c r="E607" s="1" t="s">
        <v>59</v>
      </c>
      <c r="F607">
        <v>0</v>
      </c>
      <c r="G607">
        <v>879323</v>
      </c>
      <c r="H607">
        <v>1</v>
      </c>
      <c r="I607" s="1" t="s">
        <v>59</v>
      </c>
      <c r="J607">
        <v>0</v>
      </c>
      <c r="K607">
        <v>0</v>
      </c>
      <c r="L607">
        <v>0</v>
      </c>
      <c r="N607">
        <v>0</v>
      </c>
      <c r="O607">
        <v>879323</v>
      </c>
      <c r="P607">
        <v>879323</v>
      </c>
      <c r="Q607">
        <v>0</v>
      </c>
      <c r="R607">
        <v>1100</v>
      </c>
      <c r="S607">
        <v>0.44</v>
      </c>
      <c r="T607">
        <v>128</v>
      </c>
    </row>
    <row r="608" spans="1:20" x14ac:dyDescent="0.2">
      <c r="B608" s="1" t="s">
        <v>1106</v>
      </c>
      <c r="C608" s="1" t="s">
        <v>1107</v>
      </c>
      <c r="D608" s="1" t="s">
        <v>58</v>
      </c>
      <c r="E608" s="1" t="s">
        <v>59</v>
      </c>
      <c r="F608">
        <v>0</v>
      </c>
      <c r="G608">
        <v>782946</v>
      </c>
      <c r="H608">
        <v>1</v>
      </c>
      <c r="I608" s="1" t="s">
        <v>59</v>
      </c>
      <c r="J608">
        <v>0</v>
      </c>
      <c r="K608">
        <v>0</v>
      </c>
      <c r="L608">
        <v>0</v>
      </c>
      <c r="N608">
        <v>0</v>
      </c>
      <c r="O608">
        <v>782946</v>
      </c>
      <c r="P608">
        <v>782946</v>
      </c>
      <c r="Q608">
        <v>0</v>
      </c>
      <c r="R608">
        <v>1100</v>
      </c>
      <c r="S608">
        <v>0.44</v>
      </c>
      <c r="T608">
        <v>0</v>
      </c>
    </row>
    <row r="609" spans="2:20" x14ac:dyDescent="0.2">
      <c r="B609" s="1" t="s">
        <v>1108</v>
      </c>
      <c r="C609" s="1" t="s">
        <v>1109</v>
      </c>
      <c r="D609" s="1" t="s">
        <v>58</v>
      </c>
      <c r="E609" s="1" t="s">
        <v>59</v>
      </c>
      <c r="F609">
        <v>0</v>
      </c>
      <c r="G609">
        <v>192779</v>
      </c>
      <c r="H609">
        <v>1</v>
      </c>
      <c r="I609" s="1" t="s">
        <v>59</v>
      </c>
      <c r="J609">
        <v>0</v>
      </c>
      <c r="K609">
        <v>0</v>
      </c>
      <c r="L609">
        <v>0</v>
      </c>
      <c r="N609">
        <v>0</v>
      </c>
      <c r="O609">
        <v>192779</v>
      </c>
      <c r="P609">
        <v>192779</v>
      </c>
      <c r="Q609">
        <v>0</v>
      </c>
      <c r="R609">
        <v>275</v>
      </c>
      <c r="S609">
        <v>0.11</v>
      </c>
      <c r="T609">
        <v>0</v>
      </c>
    </row>
    <row r="610" spans="2:20" x14ac:dyDescent="0.2">
      <c r="B610" s="1" t="s">
        <v>1110</v>
      </c>
      <c r="C610" s="1" t="s">
        <v>1111</v>
      </c>
      <c r="D610" s="1" t="s">
        <v>58</v>
      </c>
      <c r="E610" s="1" t="s">
        <v>59</v>
      </c>
      <c r="F610">
        <v>0</v>
      </c>
      <c r="G610">
        <v>205307</v>
      </c>
      <c r="H610">
        <v>1</v>
      </c>
      <c r="I610" s="1" t="s">
        <v>59</v>
      </c>
      <c r="J610">
        <v>0</v>
      </c>
      <c r="K610">
        <v>0</v>
      </c>
      <c r="L610">
        <v>0</v>
      </c>
      <c r="N610">
        <v>0</v>
      </c>
      <c r="O610">
        <v>205307</v>
      </c>
      <c r="P610">
        <v>205307</v>
      </c>
      <c r="Q610">
        <v>0</v>
      </c>
      <c r="R610">
        <v>275</v>
      </c>
      <c r="S610">
        <v>0.11</v>
      </c>
      <c r="T610">
        <v>125</v>
      </c>
    </row>
    <row r="611" spans="2:20" x14ac:dyDescent="0.2">
      <c r="B611" s="1" t="s">
        <v>1112</v>
      </c>
      <c r="C611" s="1" t="s">
        <v>1113</v>
      </c>
      <c r="D611" s="1" t="s">
        <v>58</v>
      </c>
      <c r="E611" s="1" t="s">
        <v>59</v>
      </c>
      <c r="F611">
        <v>0</v>
      </c>
      <c r="G611">
        <v>191976</v>
      </c>
      <c r="H611">
        <v>1</v>
      </c>
      <c r="I611" s="1" t="s">
        <v>59</v>
      </c>
      <c r="J611">
        <v>0</v>
      </c>
      <c r="K611">
        <v>0</v>
      </c>
      <c r="L611">
        <v>0</v>
      </c>
      <c r="N611">
        <v>0</v>
      </c>
      <c r="O611">
        <v>191976</v>
      </c>
      <c r="P611">
        <v>191976</v>
      </c>
      <c r="Q611">
        <v>0</v>
      </c>
      <c r="R611">
        <v>275</v>
      </c>
      <c r="S611">
        <v>0.11</v>
      </c>
      <c r="T611">
        <v>20</v>
      </c>
    </row>
    <row r="612" spans="2:20" x14ac:dyDescent="0.2">
      <c r="B612" s="1" t="s">
        <v>1114</v>
      </c>
      <c r="C612" s="1" t="s">
        <v>1115</v>
      </c>
      <c r="D612" s="1" t="s">
        <v>58</v>
      </c>
      <c r="E612" s="1" t="s">
        <v>59</v>
      </c>
      <c r="F612">
        <v>0</v>
      </c>
      <c r="G612">
        <v>957536</v>
      </c>
      <c r="H612">
        <v>1</v>
      </c>
      <c r="I612" s="1" t="s">
        <v>59</v>
      </c>
      <c r="J612">
        <v>0</v>
      </c>
      <c r="K612">
        <v>0</v>
      </c>
      <c r="L612">
        <v>0</v>
      </c>
      <c r="N612">
        <v>0</v>
      </c>
      <c r="O612">
        <v>957536</v>
      </c>
      <c r="P612">
        <v>957536</v>
      </c>
      <c r="Q612">
        <v>0</v>
      </c>
      <c r="R612">
        <v>1775</v>
      </c>
      <c r="S612">
        <v>0.71</v>
      </c>
      <c r="T612">
        <v>4</v>
      </c>
    </row>
    <row r="613" spans="2:20" x14ac:dyDescent="0.2">
      <c r="B613" s="1" t="s">
        <v>1116</v>
      </c>
      <c r="C613" s="1" t="s">
        <v>1117</v>
      </c>
      <c r="D613" s="1" t="s">
        <v>58</v>
      </c>
      <c r="E613" s="1" t="s">
        <v>59</v>
      </c>
      <c r="F613">
        <v>0</v>
      </c>
      <c r="G613">
        <v>1067734</v>
      </c>
      <c r="H613">
        <v>1</v>
      </c>
      <c r="I613" s="1" t="s">
        <v>59</v>
      </c>
      <c r="J613">
        <v>0</v>
      </c>
      <c r="K613">
        <v>0</v>
      </c>
      <c r="L613">
        <v>0</v>
      </c>
      <c r="N613">
        <v>0</v>
      </c>
      <c r="O613">
        <v>1067734</v>
      </c>
      <c r="P613">
        <v>1067734</v>
      </c>
      <c r="Q613">
        <v>0</v>
      </c>
      <c r="R613">
        <v>1775</v>
      </c>
      <c r="S613">
        <v>0.71</v>
      </c>
      <c r="T613">
        <v>4</v>
      </c>
    </row>
    <row r="614" spans="2:20" x14ac:dyDescent="0.2">
      <c r="B614" s="1" t="s">
        <v>1118</v>
      </c>
      <c r="C614" s="1" t="s">
        <v>1119</v>
      </c>
      <c r="D614" s="1" t="s">
        <v>58</v>
      </c>
      <c r="E614" s="1" t="s">
        <v>59</v>
      </c>
      <c r="F614">
        <v>0</v>
      </c>
      <c r="G614">
        <v>240729</v>
      </c>
      <c r="H614">
        <v>1</v>
      </c>
      <c r="I614" s="1" t="s">
        <v>59</v>
      </c>
      <c r="J614">
        <v>0</v>
      </c>
      <c r="K614">
        <v>0</v>
      </c>
      <c r="L614">
        <v>0</v>
      </c>
      <c r="N614">
        <v>0</v>
      </c>
      <c r="O614">
        <v>240729</v>
      </c>
      <c r="P614">
        <v>240729</v>
      </c>
      <c r="Q614">
        <v>0</v>
      </c>
      <c r="R614">
        <v>450</v>
      </c>
      <c r="S614">
        <v>0.18</v>
      </c>
      <c r="T614">
        <v>0</v>
      </c>
    </row>
    <row r="615" spans="2:20" x14ac:dyDescent="0.2">
      <c r="B615" s="1" t="s">
        <v>1120</v>
      </c>
      <c r="C615" s="1" t="s">
        <v>1121</v>
      </c>
      <c r="D615" s="1" t="s">
        <v>58</v>
      </c>
      <c r="E615" s="1" t="s">
        <v>59</v>
      </c>
      <c r="F615">
        <v>0</v>
      </c>
      <c r="G615">
        <v>272366</v>
      </c>
      <c r="H615">
        <v>1</v>
      </c>
      <c r="I615" s="1" t="s">
        <v>59</v>
      </c>
      <c r="J615">
        <v>0</v>
      </c>
      <c r="K615">
        <v>0</v>
      </c>
      <c r="L615">
        <v>0</v>
      </c>
      <c r="N615">
        <v>0</v>
      </c>
      <c r="O615">
        <v>272366</v>
      </c>
      <c r="P615">
        <v>272366</v>
      </c>
      <c r="Q615">
        <v>0</v>
      </c>
      <c r="R615">
        <v>450</v>
      </c>
      <c r="S615">
        <v>0.18</v>
      </c>
      <c r="T615">
        <v>1</v>
      </c>
    </row>
    <row r="616" spans="2:20" x14ac:dyDescent="0.2">
      <c r="B616" s="1" t="s">
        <v>1122</v>
      </c>
      <c r="C616" s="1" t="s">
        <v>1123</v>
      </c>
      <c r="D616" s="1" t="s">
        <v>58</v>
      </c>
      <c r="E616" s="1" t="s">
        <v>59</v>
      </c>
      <c r="F616">
        <v>0</v>
      </c>
      <c r="G616">
        <v>799524</v>
      </c>
      <c r="H616">
        <v>1</v>
      </c>
      <c r="I616" s="1" t="s">
        <v>59</v>
      </c>
      <c r="J616">
        <v>0</v>
      </c>
      <c r="K616">
        <v>0</v>
      </c>
      <c r="L616">
        <v>0</v>
      </c>
      <c r="N616">
        <v>0</v>
      </c>
      <c r="O616">
        <v>799524</v>
      </c>
      <c r="P616">
        <v>799524</v>
      </c>
      <c r="Q616">
        <v>0</v>
      </c>
      <c r="R616">
        <v>1250</v>
      </c>
      <c r="S616">
        <v>0.5</v>
      </c>
      <c r="T616">
        <v>6</v>
      </c>
    </row>
    <row r="617" spans="2:20" x14ac:dyDescent="0.2">
      <c r="B617" s="1" t="s">
        <v>1124</v>
      </c>
      <c r="C617" s="1" t="s">
        <v>1125</v>
      </c>
      <c r="D617" s="1" t="s">
        <v>58</v>
      </c>
      <c r="E617" s="1" t="s">
        <v>59</v>
      </c>
      <c r="F617">
        <v>0</v>
      </c>
      <c r="G617">
        <v>363235</v>
      </c>
      <c r="H617">
        <v>1</v>
      </c>
      <c r="I617" s="1" t="s">
        <v>59</v>
      </c>
      <c r="J617">
        <v>0</v>
      </c>
      <c r="K617">
        <v>0</v>
      </c>
      <c r="L617">
        <v>0</v>
      </c>
      <c r="N617">
        <v>0</v>
      </c>
      <c r="O617">
        <v>363235</v>
      </c>
      <c r="P617">
        <v>363235</v>
      </c>
      <c r="Q617">
        <v>0</v>
      </c>
      <c r="R617">
        <v>300</v>
      </c>
      <c r="S617">
        <v>0.12</v>
      </c>
      <c r="T617">
        <v>6</v>
      </c>
    </row>
    <row r="618" spans="2:20" x14ac:dyDescent="0.2">
      <c r="B618" s="1" t="s">
        <v>58</v>
      </c>
      <c r="C618" s="1" t="s">
        <v>1126</v>
      </c>
      <c r="D618" s="1" t="s">
        <v>58</v>
      </c>
      <c r="E618" s="1" t="s">
        <v>59</v>
      </c>
      <c r="F618">
        <v>0</v>
      </c>
      <c r="G618">
        <v>420779</v>
      </c>
      <c r="H618">
        <v>1</v>
      </c>
      <c r="I618" s="1" t="s">
        <v>59</v>
      </c>
      <c r="J618">
        <v>0</v>
      </c>
      <c r="K618">
        <v>0</v>
      </c>
      <c r="L618">
        <v>0</v>
      </c>
      <c r="N618">
        <v>0</v>
      </c>
      <c r="O618">
        <v>420779</v>
      </c>
      <c r="P618">
        <v>420779</v>
      </c>
      <c r="Q618">
        <v>0</v>
      </c>
      <c r="R618">
        <v>288</v>
      </c>
      <c r="S618">
        <v>0.12</v>
      </c>
      <c r="T618">
        <v>0</v>
      </c>
    </row>
    <row r="619" spans="2:20" x14ac:dyDescent="0.2">
      <c r="B619" s="1" t="s">
        <v>1127</v>
      </c>
      <c r="C619" s="1" t="s">
        <v>1128</v>
      </c>
      <c r="D619" s="1" t="s">
        <v>58</v>
      </c>
      <c r="E619" s="1" t="s">
        <v>59</v>
      </c>
      <c r="F619">
        <v>0</v>
      </c>
      <c r="G619">
        <v>1674280</v>
      </c>
      <c r="H619">
        <v>1</v>
      </c>
      <c r="I619" s="1" t="s">
        <v>59</v>
      </c>
      <c r="J619">
        <v>0</v>
      </c>
      <c r="K619">
        <v>0</v>
      </c>
      <c r="L619">
        <v>0</v>
      </c>
      <c r="N619">
        <v>0</v>
      </c>
      <c r="O619">
        <v>1674280</v>
      </c>
      <c r="P619">
        <v>1674280</v>
      </c>
      <c r="Q619">
        <v>0</v>
      </c>
      <c r="R619">
        <v>1650</v>
      </c>
      <c r="S619">
        <v>0.66</v>
      </c>
      <c r="T619">
        <v>15</v>
      </c>
    </row>
    <row r="620" spans="2:20" x14ac:dyDescent="0.2">
      <c r="B620" s="1" t="s">
        <v>1129</v>
      </c>
      <c r="C620" s="1" t="s">
        <v>1130</v>
      </c>
      <c r="D620" s="1" t="s">
        <v>58</v>
      </c>
      <c r="E620" s="1" t="s">
        <v>59</v>
      </c>
      <c r="F620">
        <v>0</v>
      </c>
      <c r="G620">
        <v>1922040</v>
      </c>
      <c r="H620">
        <v>1</v>
      </c>
      <c r="I620" s="1" t="s">
        <v>59</v>
      </c>
      <c r="J620">
        <v>0</v>
      </c>
      <c r="K620">
        <v>0</v>
      </c>
      <c r="L620">
        <v>0</v>
      </c>
      <c r="N620">
        <v>0</v>
      </c>
      <c r="O620">
        <v>1922040</v>
      </c>
      <c r="P620">
        <v>1922040</v>
      </c>
      <c r="Q620">
        <v>0</v>
      </c>
      <c r="R620">
        <v>1650</v>
      </c>
      <c r="S620">
        <v>0.66</v>
      </c>
      <c r="T620">
        <v>0</v>
      </c>
    </row>
    <row r="621" spans="2:20" x14ac:dyDescent="0.2">
      <c r="B621" s="1" t="s">
        <v>1131</v>
      </c>
      <c r="C621" s="1" t="s">
        <v>1132</v>
      </c>
      <c r="D621" s="1" t="s">
        <v>58</v>
      </c>
      <c r="E621" s="1" t="s">
        <v>59</v>
      </c>
      <c r="F621">
        <v>0</v>
      </c>
      <c r="G621">
        <v>1922040</v>
      </c>
      <c r="H621">
        <v>1</v>
      </c>
      <c r="I621" s="1" t="s">
        <v>59</v>
      </c>
      <c r="J621">
        <v>0</v>
      </c>
      <c r="K621">
        <v>0</v>
      </c>
      <c r="L621">
        <v>0</v>
      </c>
      <c r="N621">
        <v>0</v>
      </c>
      <c r="O621">
        <v>1922040</v>
      </c>
      <c r="P621">
        <v>1922040</v>
      </c>
      <c r="Q621">
        <v>0</v>
      </c>
      <c r="R621">
        <v>1650</v>
      </c>
      <c r="S621">
        <v>0.66</v>
      </c>
      <c r="T621">
        <v>0</v>
      </c>
    </row>
    <row r="622" spans="2:20" x14ac:dyDescent="0.2">
      <c r="B622" s="1" t="s">
        <v>1133</v>
      </c>
      <c r="C622" s="1" t="s">
        <v>1134</v>
      </c>
      <c r="D622" s="1" t="s">
        <v>58</v>
      </c>
      <c r="E622" s="1" t="s">
        <v>59</v>
      </c>
      <c r="F622">
        <v>0</v>
      </c>
      <c r="G622">
        <v>397208</v>
      </c>
      <c r="H622">
        <v>1</v>
      </c>
      <c r="I622" s="1" t="s">
        <v>59</v>
      </c>
      <c r="J622">
        <v>0</v>
      </c>
      <c r="K622">
        <v>0</v>
      </c>
      <c r="L622">
        <v>0</v>
      </c>
      <c r="N622">
        <v>0</v>
      </c>
      <c r="O622">
        <v>397208</v>
      </c>
      <c r="P622">
        <v>397208</v>
      </c>
      <c r="Q622">
        <v>0</v>
      </c>
      <c r="R622">
        <v>400</v>
      </c>
      <c r="S622">
        <v>0.16</v>
      </c>
      <c r="T622">
        <v>6</v>
      </c>
    </row>
    <row r="623" spans="2:20" x14ac:dyDescent="0.2">
      <c r="B623" s="1" t="s">
        <v>1135</v>
      </c>
      <c r="C623" s="1" t="s">
        <v>1136</v>
      </c>
      <c r="D623" s="1" t="s">
        <v>58</v>
      </c>
      <c r="E623" s="1" t="s">
        <v>59</v>
      </c>
      <c r="F623">
        <v>0</v>
      </c>
      <c r="G623">
        <v>311847</v>
      </c>
      <c r="H623">
        <v>1</v>
      </c>
      <c r="I623" s="1" t="s">
        <v>59</v>
      </c>
      <c r="J623">
        <v>0</v>
      </c>
      <c r="K623">
        <v>0</v>
      </c>
      <c r="L623">
        <v>0</v>
      </c>
      <c r="N623">
        <v>0</v>
      </c>
      <c r="O623">
        <v>311847</v>
      </c>
      <c r="P623">
        <v>311847</v>
      </c>
      <c r="Q623">
        <v>0</v>
      </c>
      <c r="R623">
        <v>400</v>
      </c>
      <c r="S623">
        <v>0.16</v>
      </c>
      <c r="T623">
        <v>131</v>
      </c>
    </row>
    <row r="624" spans="2:20" x14ac:dyDescent="0.2">
      <c r="B624" s="1" t="s">
        <v>1137</v>
      </c>
      <c r="C624" s="1" t="s">
        <v>1138</v>
      </c>
      <c r="D624" s="1" t="s">
        <v>58</v>
      </c>
      <c r="E624" s="1" t="s">
        <v>59</v>
      </c>
      <c r="F624">
        <v>0</v>
      </c>
      <c r="G624">
        <v>2237357</v>
      </c>
      <c r="H624">
        <v>1</v>
      </c>
      <c r="I624" s="1" t="s">
        <v>59</v>
      </c>
      <c r="J624">
        <v>0</v>
      </c>
      <c r="K624">
        <v>0</v>
      </c>
      <c r="L624">
        <v>0</v>
      </c>
      <c r="N624">
        <v>0</v>
      </c>
      <c r="O624">
        <v>2237357</v>
      </c>
      <c r="P624">
        <v>2237357</v>
      </c>
      <c r="Q624">
        <v>0</v>
      </c>
      <c r="R624">
        <v>2475</v>
      </c>
      <c r="S624">
        <v>0.99</v>
      </c>
      <c r="T624">
        <v>5</v>
      </c>
    </row>
    <row r="625" spans="1:20" x14ac:dyDescent="0.2">
      <c r="A625" s="1" t="s">
        <v>111</v>
      </c>
    </row>
    <row r="626" spans="1:20" x14ac:dyDescent="0.2">
      <c r="B626" s="1" t="s">
        <v>1139</v>
      </c>
      <c r="C626" s="1" t="s">
        <v>1140</v>
      </c>
      <c r="D626" s="1" t="s">
        <v>58</v>
      </c>
      <c r="E626" s="1" t="s">
        <v>59</v>
      </c>
      <c r="F626">
        <v>0</v>
      </c>
      <c r="G626">
        <v>556120</v>
      </c>
      <c r="H626">
        <v>1</v>
      </c>
      <c r="I626" s="1" t="s">
        <v>59</v>
      </c>
      <c r="J626">
        <v>0</v>
      </c>
      <c r="K626">
        <v>0</v>
      </c>
      <c r="L626">
        <v>0</v>
      </c>
      <c r="N626">
        <v>0</v>
      </c>
      <c r="O626">
        <v>556120</v>
      </c>
      <c r="P626">
        <v>556120</v>
      </c>
      <c r="Q626">
        <v>0</v>
      </c>
      <c r="R626">
        <v>625</v>
      </c>
      <c r="S626">
        <v>0.25</v>
      </c>
      <c r="T626">
        <v>13</v>
      </c>
    </row>
    <row r="627" spans="1:20" x14ac:dyDescent="0.2">
      <c r="A627" s="1" t="s">
        <v>1087</v>
      </c>
    </row>
    <row r="628" spans="1:20" x14ac:dyDescent="0.2">
      <c r="B628" s="1" t="s">
        <v>1141</v>
      </c>
      <c r="C628" s="1" t="s">
        <v>1142</v>
      </c>
      <c r="D628" s="1" t="s">
        <v>58</v>
      </c>
      <c r="E628" s="1" t="s">
        <v>59</v>
      </c>
      <c r="F628">
        <v>0</v>
      </c>
      <c r="G628">
        <v>650082</v>
      </c>
      <c r="H628">
        <v>1</v>
      </c>
      <c r="I628" s="1" t="s">
        <v>59</v>
      </c>
      <c r="J628">
        <v>0</v>
      </c>
      <c r="K628">
        <v>0</v>
      </c>
      <c r="L628">
        <v>0</v>
      </c>
      <c r="N628">
        <v>0</v>
      </c>
      <c r="O628">
        <v>650082</v>
      </c>
      <c r="P628">
        <v>650082</v>
      </c>
      <c r="Q628">
        <v>0</v>
      </c>
      <c r="R628">
        <v>625</v>
      </c>
      <c r="S628">
        <v>0.25</v>
      </c>
      <c r="T628">
        <v>0</v>
      </c>
    </row>
    <row r="629" spans="1:20" x14ac:dyDescent="0.2">
      <c r="B629" s="1" t="s">
        <v>1143</v>
      </c>
      <c r="C629" s="1" t="s">
        <v>1144</v>
      </c>
      <c r="D629" s="1" t="s">
        <v>58</v>
      </c>
      <c r="E629" s="1" t="s">
        <v>59</v>
      </c>
      <c r="F629">
        <v>0</v>
      </c>
      <c r="G629">
        <v>1071784</v>
      </c>
      <c r="H629">
        <v>1</v>
      </c>
      <c r="I629" s="1" t="s">
        <v>59</v>
      </c>
      <c r="J629">
        <v>0</v>
      </c>
      <c r="K629">
        <v>0</v>
      </c>
      <c r="L629">
        <v>0</v>
      </c>
      <c r="N629">
        <v>0</v>
      </c>
      <c r="O629">
        <v>1071784</v>
      </c>
      <c r="P629">
        <v>1071784</v>
      </c>
      <c r="Q629">
        <v>0</v>
      </c>
      <c r="R629">
        <v>1950</v>
      </c>
      <c r="S629">
        <v>0.78</v>
      </c>
      <c r="T629">
        <v>0</v>
      </c>
    </row>
    <row r="630" spans="1:20" x14ac:dyDescent="0.2">
      <c r="B630" s="1" t="s">
        <v>1145</v>
      </c>
      <c r="C630" s="1" t="s">
        <v>1146</v>
      </c>
      <c r="D630" s="1" t="s">
        <v>58</v>
      </c>
      <c r="E630" s="1" t="s">
        <v>59</v>
      </c>
      <c r="F630">
        <v>0</v>
      </c>
      <c r="G630">
        <v>278056</v>
      </c>
      <c r="H630">
        <v>1</v>
      </c>
      <c r="I630" s="1" t="s">
        <v>59</v>
      </c>
      <c r="J630">
        <v>0</v>
      </c>
      <c r="K630">
        <v>0</v>
      </c>
      <c r="L630">
        <v>0</v>
      </c>
      <c r="N630">
        <v>0</v>
      </c>
      <c r="O630">
        <v>278056</v>
      </c>
      <c r="P630">
        <v>278056</v>
      </c>
      <c r="Q630">
        <v>0</v>
      </c>
      <c r="R630">
        <v>475</v>
      </c>
      <c r="S630">
        <v>0.19</v>
      </c>
      <c r="T630">
        <v>4</v>
      </c>
    </row>
    <row r="631" spans="1:20" x14ac:dyDescent="0.2">
      <c r="A631" s="1" t="s">
        <v>111</v>
      </c>
    </row>
    <row r="632" spans="1:20" x14ac:dyDescent="0.2">
      <c r="B632" s="1" t="s">
        <v>58</v>
      </c>
      <c r="C632" s="1" t="s">
        <v>1147</v>
      </c>
      <c r="D632" s="1" t="s">
        <v>58</v>
      </c>
      <c r="E632" s="1" t="s">
        <v>59</v>
      </c>
      <c r="F632">
        <v>0</v>
      </c>
      <c r="G632">
        <v>2205054</v>
      </c>
      <c r="H632">
        <v>1</v>
      </c>
      <c r="I632" s="1" t="s">
        <v>59</v>
      </c>
      <c r="J632">
        <v>0</v>
      </c>
      <c r="K632">
        <v>0</v>
      </c>
      <c r="L632">
        <v>0</v>
      </c>
      <c r="N632">
        <v>0</v>
      </c>
      <c r="O632">
        <v>2205054</v>
      </c>
      <c r="P632">
        <v>2205054</v>
      </c>
      <c r="Q632">
        <v>0</v>
      </c>
      <c r="R632">
        <v>2425</v>
      </c>
      <c r="S632">
        <v>0.97</v>
      </c>
      <c r="T632">
        <v>6</v>
      </c>
    </row>
    <row r="633" spans="1:20" x14ac:dyDescent="0.2">
      <c r="A633" s="1" t="s">
        <v>1087</v>
      </c>
    </row>
    <row r="634" spans="1:20" x14ac:dyDescent="0.2">
      <c r="B634" s="1" t="s">
        <v>1148</v>
      </c>
      <c r="C634" s="1" t="s">
        <v>1149</v>
      </c>
      <c r="D634" s="1" t="s">
        <v>58</v>
      </c>
      <c r="E634" s="1" t="s">
        <v>59</v>
      </c>
      <c r="F634">
        <v>0</v>
      </c>
      <c r="G634">
        <v>1620143</v>
      </c>
      <c r="H634">
        <v>1</v>
      </c>
      <c r="I634" s="1" t="s">
        <v>59</v>
      </c>
      <c r="J634">
        <v>0</v>
      </c>
      <c r="K634">
        <v>0</v>
      </c>
      <c r="L634">
        <v>0</v>
      </c>
      <c r="N634">
        <v>0</v>
      </c>
      <c r="O634">
        <v>1620143</v>
      </c>
      <c r="P634">
        <v>1620143</v>
      </c>
      <c r="Q634">
        <v>0</v>
      </c>
      <c r="R634">
        <v>2425</v>
      </c>
      <c r="S634">
        <v>0.97</v>
      </c>
      <c r="T634">
        <v>3</v>
      </c>
    </row>
    <row r="635" spans="1:20" x14ac:dyDescent="0.2">
      <c r="B635" s="1" t="s">
        <v>1150</v>
      </c>
      <c r="C635" s="1" t="s">
        <v>1151</v>
      </c>
      <c r="D635" s="1" t="s">
        <v>58</v>
      </c>
      <c r="E635" s="1" t="s">
        <v>59</v>
      </c>
      <c r="F635">
        <v>0</v>
      </c>
      <c r="G635">
        <v>349025</v>
      </c>
      <c r="H635">
        <v>1</v>
      </c>
      <c r="I635" s="1" t="s">
        <v>59</v>
      </c>
      <c r="J635">
        <v>0</v>
      </c>
      <c r="K635">
        <v>0</v>
      </c>
      <c r="L635">
        <v>0</v>
      </c>
      <c r="N635">
        <v>0</v>
      </c>
      <c r="O635">
        <v>349025</v>
      </c>
      <c r="P635">
        <v>349025</v>
      </c>
      <c r="Q635">
        <v>0</v>
      </c>
      <c r="R635">
        <v>600</v>
      </c>
      <c r="S635">
        <v>0.24</v>
      </c>
      <c r="T635">
        <v>2</v>
      </c>
    </row>
    <row r="636" spans="1:20" x14ac:dyDescent="0.2">
      <c r="B636" s="1" t="s">
        <v>1152</v>
      </c>
      <c r="C636" s="1" t="s">
        <v>1153</v>
      </c>
      <c r="D636" s="1" t="s">
        <v>58</v>
      </c>
      <c r="E636" s="1" t="s">
        <v>59</v>
      </c>
      <c r="F636">
        <v>0</v>
      </c>
      <c r="G636">
        <v>578209</v>
      </c>
      <c r="H636">
        <v>1</v>
      </c>
      <c r="I636" s="1" t="s">
        <v>59</v>
      </c>
      <c r="J636">
        <v>0</v>
      </c>
      <c r="K636">
        <v>0</v>
      </c>
      <c r="L636">
        <v>0</v>
      </c>
      <c r="N636">
        <v>0</v>
      </c>
      <c r="O636">
        <v>578209</v>
      </c>
      <c r="P636">
        <v>578209</v>
      </c>
      <c r="Q636">
        <v>0</v>
      </c>
      <c r="R636">
        <v>600</v>
      </c>
      <c r="S636">
        <v>0.24</v>
      </c>
      <c r="T636">
        <v>24</v>
      </c>
    </row>
    <row r="637" spans="1:20" x14ac:dyDescent="0.2">
      <c r="B637" s="1" t="s">
        <v>58</v>
      </c>
      <c r="C637" s="1" t="s">
        <v>1154</v>
      </c>
      <c r="D637" s="1" t="s">
        <v>58</v>
      </c>
      <c r="E637" s="1" t="s">
        <v>59</v>
      </c>
      <c r="F637">
        <v>0</v>
      </c>
      <c r="G637">
        <v>2722158</v>
      </c>
      <c r="H637">
        <v>1</v>
      </c>
      <c r="I637" s="1" t="s">
        <v>59</v>
      </c>
      <c r="J637">
        <v>0</v>
      </c>
      <c r="K637">
        <v>0</v>
      </c>
      <c r="L637">
        <v>0</v>
      </c>
      <c r="N637">
        <v>0</v>
      </c>
      <c r="O637">
        <v>2722158</v>
      </c>
      <c r="P637">
        <v>2722158</v>
      </c>
      <c r="Q637">
        <v>0</v>
      </c>
      <c r="R637">
        <v>4025</v>
      </c>
      <c r="S637">
        <v>1.61</v>
      </c>
      <c r="T637">
        <v>0</v>
      </c>
    </row>
    <row r="638" spans="1:20" x14ac:dyDescent="0.2">
      <c r="B638" s="1" t="s">
        <v>1155</v>
      </c>
      <c r="C638" s="1" t="s">
        <v>1156</v>
      </c>
      <c r="D638" s="1" t="s">
        <v>58</v>
      </c>
      <c r="E638" s="1" t="s">
        <v>59</v>
      </c>
      <c r="F638">
        <v>0</v>
      </c>
      <c r="G638">
        <v>2195548</v>
      </c>
      <c r="H638">
        <v>1</v>
      </c>
      <c r="I638" s="1" t="s">
        <v>59</v>
      </c>
      <c r="J638">
        <v>0</v>
      </c>
      <c r="K638">
        <v>0</v>
      </c>
      <c r="L638">
        <v>0</v>
      </c>
      <c r="N638">
        <v>0</v>
      </c>
      <c r="O638">
        <v>2195548</v>
      </c>
      <c r="P638">
        <v>2195548</v>
      </c>
      <c r="Q638">
        <v>0</v>
      </c>
      <c r="R638">
        <v>4025</v>
      </c>
      <c r="S638">
        <v>1.61</v>
      </c>
      <c r="T638">
        <v>7</v>
      </c>
    </row>
    <row r="639" spans="1:20" x14ac:dyDescent="0.2">
      <c r="B639" s="1" t="s">
        <v>1157</v>
      </c>
      <c r="C639" s="1" t="s">
        <v>1158</v>
      </c>
      <c r="D639" s="1" t="s">
        <v>58</v>
      </c>
      <c r="E639" s="1" t="s">
        <v>59</v>
      </c>
      <c r="F639">
        <v>0</v>
      </c>
      <c r="G639">
        <v>557749</v>
      </c>
      <c r="H639">
        <v>1</v>
      </c>
      <c r="I639" s="1" t="s">
        <v>59</v>
      </c>
      <c r="J639">
        <v>0</v>
      </c>
      <c r="K639">
        <v>0</v>
      </c>
      <c r="L639">
        <v>0</v>
      </c>
      <c r="N639">
        <v>0</v>
      </c>
      <c r="O639">
        <v>557749</v>
      </c>
      <c r="P639">
        <v>557749</v>
      </c>
      <c r="Q639">
        <v>0</v>
      </c>
      <c r="R639">
        <v>1000</v>
      </c>
      <c r="S639">
        <v>0.4</v>
      </c>
      <c r="T639">
        <v>1</v>
      </c>
    </row>
    <row r="640" spans="1:20" x14ac:dyDescent="0.2">
      <c r="B640" s="1" t="s">
        <v>1159</v>
      </c>
      <c r="C640" s="1" t="s">
        <v>1160</v>
      </c>
      <c r="D640" s="1" t="s">
        <v>58</v>
      </c>
      <c r="E640" s="1" t="s">
        <v>59</v>
      </c>
      <c r="F640">
        <v>0</v>
      </c>
      <c r="G640">
        <v>588296</v>
      </c>
      <c r="H640">
        <v>1</v>
      </c>
      <c r="I640" s="1" t="s">
        <v>59</v>
      </c>
      <c r="J640">
        <v>0</v>
      </c>
      <c r="K640">
        <v>0</v>
      </c>
      <c r="L640">
        <v>0</v>
      </c>
      <c r="N640">
        <v>0</v>
      </c>
      <c r="O640">
        <v>588296</v>
      </c>
      <c r="P640">
        <v>588296</v>
      </c>
      <c r="Q640">
        <v>0</v>
      </c>
      <c r="R640">
        <v>1000</v>
      </c>
      <c r="S640">
        <v>0.4</v>
      </c>
      <c r="T640">
        <v>0</v>
      </c>
    </row>
    <row r="641" spans="1:20" x14ac:dyDescent="0.2">
      <c r="B641" s="1" t="s">
        <v>58</v>
      </c>
      <c r="C641" s="1" t="s">
        <v>1161</v>
      </c>
      <c r="D641" s="1" t="s">
        <v>58</v>
      </c>
      <c r="E641" s="1" t="s">
        <v>59</v>
      </c>
      <c r="F641">
        <v>0</v>
      </c>
      <c r="G641">
        <v>77980</v>
      </c>
      <c r="H641">
        <v>1</v>
      </c>
      <c r="I641" s="1" t="s">
        <v>59</v>
      </c>
      <c r="J641">
        <v>0</v>
      </c>
      <c r="K641">
        <v>0</v>
      </c>
      <c r="L641">
        <v>0</v>
      </c>
      <c r="N641">
        <v>0</v>
      </c>
      <c r="O641">
        <v>77980</v>
      </c>
      <c r="P641">
        <v>77980</v>
      </c>
      <c r="Q641">
        <v>0</v>
      </c>
      <c r="R641">
        <v>75</v>
      </c>
      <c r="S641">
        <v>0.03</v>
      </c>
      <c r="T641">
        <v>0</v>
      </c>
    </row>
    <row r="642" spans="1:20" x14ac:dyDescent="0.2">
      <c r="A642" s="1" t="s">
        <v>111</v>
      </c>
    </row>
    <row r="643" spans="1:20" x14ac:dyDescent="0.2">
      <c r="B643" s="1" t="s">
        <v>1162</v>
      </c>
      <c r="C643" s="1" t="s">
        <v>1163</v>
      </c>
      <c r="D643" s="1" t="s">
        <v>58</v>
      </c>
      <c r="E643" s="1" t="s">
        <v>59</v>
      </c>
      <c r="F643">
        <v>0</v>
      </c>
      <c r="G643">
        <v>3299804</v>
      </c>
      <c r="H643">
        <v>1</v>
      </c>
      <c r="I643" s="1" t="s">
        <v>59</v>
      </c>
      <c r="J643">
        <v>0</v>
      </c>
      <c r="K643">
        <v>0</v>
      </c>
      <c r="L643">
        <v>0</v>
      </c>
      <c r="N643">
        <v>0</v>
      </c>
      <c r="O643">
        <v>3299804</v>
      </c>
      <c r="P643">
        <v>3299804</v>
      </c>
      <c r="Q643">
        <v>0</v>
      </c>
      <c r="R643">
        <v>5000</v>
      </c>
      <c r="S643">
        <v>2</v>
      </c>
      <c r="T643">
        <v>0</v>
      </c>
    </row>
    <row r="644" spans="1:20" x14ac:dyDescent="0.2">
      <c r="A644" s="1" t="s">
        <v>1087</v>
      </c>
    </row>
    <row r="645" spans="1:20" x14ac:dyDescent="0.2">
      <c r="B645" s="1" t="s">
        <v>1164</v>
      </c>
      <c r="C645" s="1" t="s">
        <v>1165</v>
      </c>
      <c r="D645" s="1" t="s">
        <v>58</v>
      </c>
      <c r="E645" s="1" t="s">
        <v>59</v>
      </c>
      <c r="F645">
        <v>0</v>
      </c>
      <c r="G645">
        <v>415523</v>
      </c>
      <c r="H645">
        <v>1</v>
      </c>
      <c r="I645" s="1" t="s">
        <v>59</v>
      </c>
      <c r="J645">
        <v>0</v>
      </c>
      <c r="K645">
        <v>0</v>
      </c>
      <c r="L645">
        <v>0</v>
      </c>
      <c r="N645">
        <v>0</v>
      </c>
      <c r="O645">
        <v>415523</v>
      </c>
      <c r="P645">
        <v>415523</v>
      </c>
      <c r="Q645">
        <v>0</v>
      </c>
      <c r="R645">
        <v>625</v>
      </c>
      <c r="S645">
        <v>0.25</v>
      </c>
      <c r="T645">
        <v>2</v>
      </c>
    </row>
    <row r="646" spans="1:20" x14ac:dyDescent="0.2">
      <c r="B646" s="1" t="s">
        <v>1166</v>
      </c>
      <c r="C646" s="1" t="s">
        <v>1167</v>
      </c>
      <c r="D646" s="1" t="s">
        <v>58</v>
      </c>
      <c r="E646" s="1" t="s">
        <v>59</v>
      </c>
      <c r="F646">
        <v>0</v>
      </c>
      <c r="G646">
        <v>2000665</v>
      </c>
      <c r="H646">
        <v>1</v>
      </c>
      <c r="I646" s="1" t="s">
        <v>59</v>
      </c>
      <c r="J646">
        <v>0</v>
      </c>
      <c r="K646">
        <v>0</v>
      </c>
      <c r="L646">
        <v>0</v>
      </c>
      <c r="N646">
        <v>0</v>
      </c>
      <c r="O646">
        <v>2000665</v>
      </c>
      <c r="P646">
        <v>2000665</v>
      </c>
      <c r="Q646">
        <v>0</v>
      </c>
      <c r="R646">
        <v>2950</v>
      </c>
      <c r="S646">
        <v>1.18</v>
      </c>
      <c r="T646">
        <v>0</v>
      </c>
    </row>
    <row r="647" spans="1:20" x14ac:dyDescent="0.2">
      <c r="A647" s="1" t="s">
        <v>111</v>
      </c>
    </row>
    <row r="648" spans="1:20" x14ac:dyDescent="0.2">
      <c r="B648" s="1" t="s">
        <v>1168</v>
      </c>
      <c r="C648" s="1" t="s">
        <v>1169</v>
      </c>
      <c r="D648" s="1" t="s">
        <v>58</v>
      </c>
      <c r="E648" s="1" t="s">
        <v>59</v>
      </c>
      <c r="F648">
        <v>0</v>
      </c>
      <c r="G648">
        <v>699592</v>
      </c>
      <c r="H648">
        <v>1</v>
      </c>
      <c r="I648" s="1" t="s">
        <v>59</v>
      </c>
      <c r="J648">
        <v>0</v>
      </c>
      <c r="K648">
        <v>0</v>
      </c>
      <c r="L648">
        <v>0</v>
      </c>
      <c r="N648">
        <v>0</v>
      </c>
      <c r="O648">
        <v>699592</v>
      </c>
      <c r="P648">
        <v>699592</v>
      </c>
      <c r="Q648">
        <v>0</v>
      </c>
      <c r="R648">
        <v>1100</v>
      </c>
      <c r="S648">
        <v>0.44</v>
      </c>
      <c r="T648">
        <v>1</v>
      </c>
    </row>
    <row r="649" spans="1:20" x14ac:dyDescent="0.2">
      <c r="A649" s="1" t="s">
        <v>1087</v>
      </c>
    </row>
    <row r="650" spans="1:20" x14ac:dyDescent="0.2">
      <c r="B650" s="1" t="s">
        <v>1170</v>
      </c>
      <c r="C650" s="1" t="s">
        <v>1171</v>
      </c>
      <c r="D650" s="1" t="s">
        <v>58</v>
      </c>
      <c r="E650" s="1" t="s">
        <v>59</v>
      </c>
      <c r="F650">
        <v>0</v>
      </c>
      <c r="G650">
        <v>2099773</v>
      </c>
      <c r="H650">
        <v>1</v>
      </c>
      <c r="I650" s="1" t="s">
        <v>59</v>
      </c>
      <c r="J650">
        <v>0</v>
      </c>
      <c r="K650">
        <v>0</v>
      </c>
      <c r="L650">
        <v>0</v>
      </c>
      <c r="N650">
        <v>0</v>
      </c>
      <c r="O650">
        <v>2099773</v>
      </c>
      <c r="P650">
        <v>2099773</v>
      </c>
      <c r="Q650">
        <v>0</v>
      </c>
      <c r="R650">
        <v>2950</v>
      </c>
      <c r="S650">
        <v>1.18</v>
      </c>
      <c r="T650">
        <v>0</v>
      </c>
    </row>
    <row r="651" spans="1:20" x14ac:dyDescent="0.2">
      <c r="A651" s="1" t="s">
        <v>111</v>
      </c>
    </row>
    <row r="652" spans="1:20" x14ac:dyDescent="0.2">
      <c r="B652" s="1" t="s">
        <v>1172</v>
      </c>
      <c r="C652" s="1" t="s">
        <v>1173</v>
      </c>
      <c r="D652" s="1" t="s">
        <v>58</v>
      </c>
      <c r="E652" s="1" t="s">
        <v>59</v>
      </c>
      <c r="F652">
        <v>0</v>
      </c>
      <c r="G652">
        <v>807316</v>
      </c>
      <c r="H652">
        <v>1</v>
      </c>
      <c r="I652" s="1" t="s">
        <v>59</v>
      </c>
      <c r="J652">
        <v>0</v>
      </c>
      <c r="K652">
        <v>0</v>
      </c>
      <c r="L652">
        <v>0</v>
      </c>
      <c r="N652">
        <v>0</v>
      </c>
      <c r="O652">
        <v>807316</v>
      </c>
      <c r="P652">
        <v>807316</v>
      </c>
      <c r="Q652">
        <v>0</v>
      </c>
      <c r="R652">
        <v>1075</v>
      </c>
      <c r="S652">
        <v>0.43</v>
      </c>
      <c r="T652">
        <v>27</v>
      </c>
    </row>
    <row r="653" spans="1:20" x14ac:dyDescent="0.2">
      <c r="B653" s="1" t="s">
        <v>1174</v>
      </c>
      <c r="C653" s="1" t="s">
        <v>1175</v>
      </c>
      <c r="D653" s="1" t="s">
        <v>58</v>
      </c>
      <c r="E653" s="1" t="s">
        <v>59</v>
      </c>
      <c r="F653">
        <v>0</v>
      </c>
      <c r="G653">
        <v>642389</v>
      </c>
      <c r="H653">
        <v>1</v>
      </c>
      <c r="I653" s="1" t="s">
        <v>59</v>
      </c>
      <c r="J653">
        <v>0</v>
      </c>
      <c r="K653">
        <v>0</v>
      </c>
      <c r="L653">
        <v>0</v>
      </c>
      <c r="N653">
        <v>0</v>
      </c>
      <c r="O653">
        <v>642389</v>
      </c>
      <c r="P653">
        <v>642389</v>
      </c>
      <c r="Q653">
        <v>0</v>
      </c>
      <c r="R653">
        <v>950</v>
      </c>
      <c r="S653">
        <v>0.38</v>
      </c>
      <c r="T653">
        <v>0</v>
      </c>
    </row>
    <row r="654" spans="1:20" x14ac:dyDescent="0.2">
      <c r="A654" s="1" t="s">
        <v>1087</v>
      </c>
    </row>
    <row r="655" spans="1:20" x14ac:dyDescent="0.2">
      <c r="B655" s="1" t="s">
        <v>1176</v>
      </c>
      <c r="C655" s="1" t="s">
        <v>1177</v>
      </c>
      <c r="D655" s="1" t="s">
        <v>58</v>
      </c>
      <c r="E655" s="1" t="s">
        <v>59</v>
      </c>
      <c r="F655">
        <v>0</v>
      </c>
      <c r="G655">
        <v>2911934</v>
      </c>
      <c r="H655">
        <v>1</v>
      </c>
      <c r="I655" s="1" t="s">
        <v>59</v>
      </c>
      <c r="J655">
        <v>0</v>
      </c>
      <c r="K655">
        <v>0</v>
      </c>
      <c r="L655">
        <v>0</v>
      </c>
      <c r="N655">
        <v>0</v>
      </c>
      <c r="O655">
        <v>2911934</v>
      </c>
      <c r="P655">
        <v>2911934</v>
      </c>
      <c r="Q655">
        <v>0</v>
      </c>
      <c r="R655">
        <v>2950</v>
      </c>
      <c r="S655">
        <v>1.18</v>
      </c>
      <c r="T655">
        <v>7</v>
      </c>
    </row>
    <row r="656" spans="1:20" x14ac:dyDescent="0.2">
      <c r="A656" s="1" t="s">
        <v>134</v>
      </c>
    </row>
    <row r="657" spans="1:20" x14ac:dyDescent="0.2">
      <c r="B657" s="1" t="s">
        <v>58</v>
      </c>
      <c r="C657" s="1" t="s">
        <v>1178</v>
      </c>
      <c r="D657" s="1" t="s">
        <v>58</v>
      </c>
      <c r="E657" s="1" t="s">
        <v>59</v>
      </c>
      <c r="F657">
        <v>0</v>
      </c>
      <c r="G657">
        <v>1766</v>
      </c>
      <c r="H657">
        <v>1</v>
      </c>
      <c r="I657" s="1" t="s">
        <v>59</v>
      </c>
      <c r="J657">
        <v>0</v>
      </c>
      <c r="K657">
        <v>0</v>
      </c>
      <c r="L657">
        <v>0</v>
      </c>
      <c r="N657">
        <v>0</v>
      </c>
      <c r="O657">
        <v>1766</v>
      </c>
      <c r="P657">
        <v>1766</v>
      </c>
      <c r="Q657">
        <v>0</v>
      </c>
      <c r="R657">
        <v>3.3</v>
      </c>
      <c r="S657">
        <v>1.32E-3</v>
      </c>
      <c r="T657">
        <v>1200</v>
      </c>
    </row>
    <row r="658" spans="1:20" x14ac:dyDescent="0.2">
      <c r="B658" s="1" t="s">
        <v>58</v>
      </c>
      <c r="C658" s="1" t="s">
        <v>1179</v>
      </c>
      <c r="D658" s="1" t="s">
        <v>58</v>
      </c>
      <c r="E658" s="1" t="s">
        <v>59</v>
      </c>
      <c r="F658">
        <v>0</v>
      </c>
      <c r="G658">
        <v>1777</v>
      </c>
      <c r="H658">
        <v>1</v>
      </c>
      <c r="I658" s="1" t="s">
        <v>59</v>
      </c>
      <c r="J658">
        <v>0</v>
      </c>
      <c r="K658">
        <v>0</v>
      </c>
      <c r="L658">
        <v>0</v>
      </c>
      <c r="N658">
        <v>0</v>
      </c>
      <c r="O658">
        <v>1777</v>
      </c>
      <c r="P658">
        <v>1777</v>
      </c>
      <c r="Q658">
        <v>0</v>
      </c>
      <c r="R658">
        <v>3.3</v>
      </c>
      <c r="S658">
        <v>1.32E-3</v>
      </c>
      <c r="T658">
        <v>20</v>
      </c>
    </row>
    <row r="659" spans="1:20" x14ac:dyDescent="0.2">
      <c r="B659" s="1" t="s">
        <v>58</v>
      </c>
      <c r="C659" s="1" t="s">
        <v>1180</v>
      </c>
      <c r="D659" s="1" t="s">
        <v>58</v>
      </c>
      <c r="E659" s="1" t="s">
        <v>59</v>
      </c>
      <c r="F659">
        <v>0</v>
      </c>
      <c r="G659">
        <v>1808</v>
      </c>
      <c r="H659">
        <v>1</v>
      </c>
      <c r="I659" s="1" t="s">
        <v>59</v>
      </c>
      <c r="J659">
        <v>0</v>
      </c>
      <c r="K659">
        <v>0</v>
      </c>
      <c r="L659">
        <v>0</v>
      </c>
      <c r="N659">
        <v>0</v>
      </c>
      <c r="O659">
        <v>1808</v>
      </c>
      <c r="P659">
        <v>1808</v>
      </c>
      <c r="Q659">
        <v>0</v>
      </c>
      <c r="R659">
        <v>3.3</v>
      </c>
      <c r="S659">
        <v>1.32E-3</v>
      </c>
      <c r="T659">
        <v>5920</v>
      </c>
    </row>
    <row r="660" spans="1:20" x14ac:dyDescent="0.2">
      <c r="B660" s="1" t="s">
        <v>58</v>
      </c>
      <c r="C660" s="1" t="s">
        <v>1181</v>
      </c>
      <c r="D660" s="1" t="s">
        <v>58</v>
      </c>
      <c r="E660" s="1" t="s">
        <v>59</v>
      </c>
      <c r="F660">
        <v>0</v>
      </c>
      <c r="G660">
        <v>2305</v>
      </c>
      <c r="H660">
        <v>1</v>
      </c>
      <c r="I660" s="1" t="s">
        <v>59</v>
      </c>
      <c r="J660">
        <v>0</v>
      </c>
      <c r="K660">
        <v>0</v>
      </c>
      <c r="L660">
        <v>0</v>
      </c>
      <c r="N660">
        <v>0</v>
      </c>
      <c r="O660">
        <v>2305</v>
      </c>
      <c r="P660">
        <v>2305</v>
      </c>
      <c r="Q660">
        <v>0</v>
      </c>
      <c r="R660">
        <v>3.3</v>
      </c>
      <c r="S660">
        <v>1.32E-3</v>
      </c>
      <c r="T660">
        <v>3827</v>
      </c>
    </row>
    <row r="661" spans="1:20" x14ac:dyDescent="0.2">
      <c r="B661" s="1" t="s">
        <v>58</v>
      </c>
      <c r="C661" s="1" t="s">
        <v>1182</v>
      </c>
      <c r="D661" s="1" t="s">
        <v>58</v>
      </c>
      <c r="E661" s="1" t="s">
        <v>59</v>
      </c>
      <c r="F661">
        <v>0</v>
      </c>
      <c r="G661">
        <v>2326</v>
      </c>
      <c r="H661">
        <v>1</v>
      </c>
      <c r="I661" s="1" t="s">
        <v>59</v>
      </c>
      <c r="J661">
        <v>0</v>
      </c>
      <c r="K661">
        <v>0</v>
      </c>
      <c r="L661">
        <v>0</v>
      </c>
      <c r="N661">
        <v>0</v>
      </c>
      <c r="O661">
        <v>2326</v>
      </c>
      <c r="P661">
        <v>2326</v>
      </c>
      <c r="Q661">
        <v>0</v>
      </c>
      <c r="R661">
        <v>3.3</v>
      </c>
      <c r="S661">
        <v>1.32E-3</v>
      </c>
      <c r="T661">
        <v>0</v>
      </c>
    </row>
    <row r="662" spans="1:20" x14ac:dyDescent="0.2">
      <c r="B662" s="1" t="s">
        <v>58</v>
      </c>
      <c r="C662" s="1" t="s">
        <v>1183</v>
      </c>
      <c r="D662" s="1" t="s">
        <v>58</v>
      </c>
      <c r="E662" s="1" t="s">
        <v>59</v>
      </c>
      <c r="F662">
        <v>0</v>
      </c>
      <c r="G662">
        <v>2337</v>
      </c>
      <c r="H662">
        <v>1</v>
      </c>
      <c r="I662" s="1" t="s">
        <v>59</v>
      </c>
      <c r="J662">
        <v>0</v>
      </c>
      <c r="K662">
        <v>0</v>
      </c>
      <c r="L662">
        <v>0</v>
      </c>
      <c r="N662">
        <v>0</v>
      </c>
      <c r="O662">
        <v>2337</v>
      </c>
      <c r="P662">
        <v>2337</v>
      </c>
      <c r="Q662">
        <v>0</v>
      </c>
      <c r="R662">
        <v>4.4000000000000004</v>
      </c>
      <c r="S662">
        <v>1.7600000000000001E-3</v>
      </c>
      <c r="T662">
        <v>50117</v>
      </c>
    </row>
    <row r="663" spans="1:20" x14ac:dyDescent="0.2">
      <c r="B663" s="1" t="s">
        <v>58</v>
      </c>
      <c r="C663" s="1" t="s">
        <v>1184</v>
      </c>
      <c r="D663" s="1" t="s">
        <v>58</v>
      </c>
      <c r="E663" s="1" t="s">
        <v>59</v>
      </c>
      <c r="F663">
        <v>0</v>
      </c>
      <c r="G663">
        <v>2337</v>
      </c>
      <c r="H663">
        <v>1</v>
      </c>
      <c r="I663" s="1" t="s">
        <v>59</v>
      </c>
      <c r="J663">
        <v>0</v>
      </c>
      <c r="K663">
        <v>0</v>
      </c>
      <c r="L663">
        <v>0</v>
      </c>
      <c r="N663">
        <v>0</v>
      </c>
      <c r="O663">
        <v>2337</v>
      </c>
      <c r="P663">
        <v>2337</v>
      </c>
      <c r="Q663">
        <v>0</v>
      </c>
      <c r="R663">
        <v>4.4000000000000004</v>
      </c>
      <c r="S663">
        <v>1.7600000000000001E-3</v>
      </c>
      <c r="T663">
        <v>0</v>
      </c>
    </row>
    <row r="664" spans="1:20" x14ac:dyDescent="0.2">
      <c r="B664" s="1" t="s">
        <v>58</v>
      </c>
      <c r="C664" s="1" t="s">
        <v>1185</v>
      </c>
      <c r="D664" s="1" t="s">
        <v>58</v>
      </c>
      <c r="E664" s="1" t="s">
        <v>59</v>
      </c>
      <c r="F664">
        <v>0</v>
      </c>
      <c r="G664">
        <v>2358</v>
      </c>
      <c r="H664">
        <v>1</v>
      </c>
      <c r="I664" s="1" t="s">
        <v>59</v>
      </c>
      <c r="J664">
        <v>0</v>
      </c>
      <c r="K664">
        <v>0</v>
      </c>
      <c r="L664">
        <v>0</v>
      </c>
      <c r="N664">
        <v>0</v>
      </c>
      <c r="O664">
        <v>2358</v>
      </c>
      <c r="P664">
        <v>2358</v>
      </c>
      <c r="Q664">
        <v>0</v>
      </c>
      <c r="R664">
        <v>4.2</v>
      </c>
      <c r="S664">
        <v>1.7600000000000001E-3</v>
      </c>
      <c r="T664">
        <v>490</v>
      </c>
    </row>
    <row r="665" spans="1:20" x14ac:dyDescent="0.2">
      <c r="B665" s="1" t="s">
        <v>58</v>
      </c>
      <c r="C665" s="1" t="s">
        <v>1186</v>
      </c>
      <c r="D665" s="1" t="s">
        <v>58</v>
      </c>
      <c r="E665" s="1" t="s">
        <v>59</v>
      </c>
      <c r="F665">
        <v>0</v>
      </c>
      <c r="G665">
        <v>2390</v>
      </c>
      <c r="H665">
        <v>1</v>
      </c>
      <c r="I665" s="1" t="s">
        <v>59</v>
      </c>
      <c r="J665">
        <v>0</v>
      </c>
      <c r="K665">
        <v>0</v>
      </c>
      <c r="L665">
        <v>0</v>
      </c>
      <c r="N665">
        <v>0</v>
      </c>
      <c r="O665">
        <v>2390</v>
      </c>
      <c r="P665">
        <v>2390</v>
      </c>
      <c r="Q665">
        <v>0</v>
      </c>
      <c r="R665">
        <v>4.2</v>
      </c>
      <c r="S665">
        <v>1.7600000000000001E-3</v>
      </c>
      <c r="T665">
        <v>0</v>
      </c>
    </row>
    <row r="666" spans="1:20" x14ac:dyDescent="0.2">
      <c r="B666" s="1" t="s">
        <v>58</v>
      </c>
      <c r="C666" s="1" t="s">
        <v>1187</v>
      </c>
      <c r="D666" s="1" t="s">
        <v>58</v>
      </c>
      <c r="E666" s="1" t="s">
        <v>59</v>
      </c>
      <c r="F666">
        <v>0</v>
      </c>
      <c r="G666">
        <v>3088</v>
      </c>
      <c r="H666">
        <v>1</v>
      </c>
      <c r="I666" s="1" t="s">
        <v>59</v>
      </c>
      <c r="J666">
        <v>0</v>
      </c>
      <c r="K666">
        <v>0</v>
      </c>
      <c r="L666">
        <v>0</v>
      </c>
      <c r="N666">
        <v>0</v>
      </c>
      <c r="O666">
        <v>3088</v>
      </c>
      <c r="P666">
        <v>3088</v>
      </c>
      <c r="Q666">
        <v>0</v>
      </c>
      <c r="R666">
        <v>4.2</v>
      </c>
      <c r="S666">
        <v>1.7600000000000001E-3</v>
      </c>
      <c r="T666">
        <v>1350</v>
      </c>
    </row>
    <row r="667" spans="1:20" x14ac:dyDescent="0.2">
      <c r="B667" s="1" t="s">
        <v>58</v>
      </c>
      <c r="C667" s="1" t="s">
        <v>1188</v>
      </c>
      <c r="D667" s="1" t="s">
        <v>58</v>
      </c>
      <c r="E667" s="1" t="s">
        <v>59</v>
      </c>
      <c r="F667">
        <v>0</v>
      </c>
      <c r="G667">
        <v>3088</v>
      </c>
      <c r="H667">
        <v>1</v>
      </c>
      <c r="I667" s="1" t="s">
        <v>59</v>
      </c>
      <c r="J667">
        <v>0</v>
      </c>
      <c r="K667">
        <v>0</v>
      </c>
      <c r="L667">
        <v>0</v>
      </c>
      <c r="N667">
        <v>0</v>
      </c>
      <c r="O667">
        <v>3088</v>
      </c>
      <c r="P667">
        <v>3088</v>
      </c>
      <c r="Q667">
        <v>0</v>
      </c>
      <c r="R667">
        <v>4.2</v>
      </c>
      <c r="S667">
        <v>1.7600000000000001E-3</v>
      </c>
      <c r="T667">
        <v>0</v>
      </c>
    </row>
    <row r="668" spans="1:20" x14ac:dyDescent="0.2">
      <c r="B668" s="1" t="s">
        <v>58</v>
      </c>
      <c r="C668" s="1" t="s">
        <v>1189</v>
      </c>
      <c r="D668" s="1" t="s">
        <v>58</v>
      </c>
      <c r="E668" s="1" t="s">
        <v>59</v>
      </c>
      <c r="F668">
        <v>0</v>
      </c>
      <c r="G668">
        <v>3120</v>
      </c>
      <c r="H668">
        <v>1</v>
      </c>
      <c r="I668" s="1" t="s">
        <v>59</v>
      </c>
      <c r="J668">
        <v>0</v>
      </c>
      <c r="K668">
        <v>0</v>
      </c>
      <c r="L668">
        <v>0</v>
      </c>
      <c r="N668">
        <v>0</v>
      </c>
      <c r="O668">
        <v>3120</v>
      </c>
      <c r="P668">
        <v>3120</v>
      </c>
      <c r="Q668">
        <v>0</v>
      </c>
      <c r="R668">
        <v>4.2</v>
      </c>
      <c r="S668">
        <v>1.7600000000000001E-3</v>
      </c>
      <c r="T668">
        <v>0</v>
      </c>
    </row>
    <row r="669" spans="1:20" x14ac:dyDescent="0.2">
      <c r="B669" s="1" t="s">
        <v>58</v>
      </c>
      <c r="C669" s="1" t="s">
        <v>1190</v>
      </c>
      <c r="D669" s="1" t="s">
        <v>58</v>
      </c>
      <c r="E669" s="1" t="s">
        <v>59</v>
      </c>
      <c r="F669">
        <v>0</v>
      </c>
      <c r="G669">
        <v>3151</v>
      </c>
      <c r="H669">
        <v>1</v>
      </c>
      <c r="I669" s="1" t="s">
        <v>59</v>
      </c>
      <c r="J669">
        <v>0</v>
      </c>
      <c r="K669">
        <v>0</v>
      </c>
      <c r="L669">
        <v>0</v>
      </c>
      <c r="N669">
        <v>0</v>
      </c>
      <c r="O669">
        <v>3151</v>
      </c>
      <c r="P669">
        <v>3151</v>
      </c>
      <c r="Q669">
        <v>0</v>
      </c>
      <c r="R669">
        <v>4.32</v>
      </c>
      <c r="S669">
        <v>1.8E-3</v>
      </c>
      <c r="T669">
        <v>0</v>
      </c>
    </row>
    <row r="670" spans="1:20" x14ac:dyDescent="0.2">
      <c r="A670" s="1" t="s">
        <v>1087</v>
      </c>
    </row>
    <row r="671" spans="1:20" x14ac:dyDescent="0.2">
      <c r="B671" s="1" t="s">
        <v>1191</v>
      </c>
      <c r="C671" s="1" t="s">
        <v>1192</v>
      </c>
      <c r="D671" s="1" t="s">
        <v>58</v>
      </c>
      <c r="E671" s="1" t="s">
        <v>59</v>
      </c>
      <c r="F671">
        <v>0</v>
      </c>
      <c r="G671">
        <v>451546</v>
      </c>
      <c r="H671">
        <v>1</v>
      </c>
      <c r="I671" s="1" t="s">
        <v>59</v>
      </c>
      <c r="J671">
        <v>0</v>
      </c>
      <c r="K671">
        <v>0</v>
      </c>
      <c r="L671">
        <v>0</v>
      </c>
      <c r="N671">
        <v>0</v>
      </c>
      <c r="O671">
        <v>451546</v>
      </c>
      <c r="P671">
        <v>451546</v>
      </c>
      <c r="Q671">
        <v>0</v>
      </c>
      <c r="R671">
        <v>725</v>
      </c>
      <c r="S671">
        <v>0.28999999999999998</v>
      </c>
      <c r="T671">
        <v>8</v>
      </c>
    </row>
    <row r="672" spans="1:20" x14ac:dyDescent="0.2">
      <c r="B672" s="1" t="s">
        <v>1193</v>
      </c>
      <c r="C672" s="1" t="s">
        <v>1194</v>
      </c>
      <c r="D672" s="1" t="s">
        <v>58</v>
      </c>
      <c r="E672" s="1" t="s">
        <v>59</v>
      </c>
      <c r="F672">
        <v>0</v>
      </c>
      <c r="G672">
        <v>477231</v>
      </c>
      <c r="H672">
        <v>1</v>
      </c>
      <c r="I672" s="1" t="s">
        <v>59</v>
      </c>
      <c r="J672">
        <v>0</v>
      </c>
      <c r="K672">
        <v>0</v>
      </c>
      <c r="L672">
        <v>0</v>
      </c>
      <c r="N672">
        <v>0</v>
      </c>
      <c r="O672">
        <v>477231</v>
      </c>
      <c r="P672">
        <v>477231</v>
      </c>
      <c r="Q672">
        <v>0</v>
      </c>
      <c r="R672">
        <v>725</v>
      </c>
      <c r="S672">
        <v>0.28999999999999998</v>
      </c>
      <c r="T672">
        <v>0</v>
      </c>
    </row>
    <row r="673" spans="1:20" x14ac:dyDescent="0.2">
      <c r="A673" s="1" t="s">
        <v>111</v>
      </c>
    </row>
    <row r="674" spans="1:20" x14ac:dyDescent="0.2">
      <c r="B674" s="1" t="s">
        <v>1195</v>
      </c>
      <c r="C674" s="1" t="s">
        <v>1196</v>
      </c>
      <c r="D674" s="1" t="s">
        <v>58</v>
      </c>
      <c r="E674" s="1" t="s">
        <v>59</v>
      </c>
      <c r="F674">
        <v>0</v>
      </c>
      <c r="G674">
        <v>314861</v>
      </c>
      <c r="H674">
        <v>1</v>
      </c>
      <c r="I674" s="1" t="s">
        <v>59</v>
      </c>
      <c r="J674">
        <v>0</v>
      </c>
      <c r="K674">
        <v>0</v>
      </c>
      <c r="L674">
        <v>0</v>
      </c>
      <c r="N674">
        <v>0</v>
      </c>
      <c r="O674">
        <v>314861</v>
      </c>
      <c r="P674">
        <v>314861</v>
      </c>
      <c r="Q674">
        <v>0</v>
      </c>
      <c r="R674">
        <v>300</v>
      </c>
      <c r="S674">
        <v>0.12</v>
      </c>
      <c r="T674">
        <v>3</v>
      </c>
    </row>
    <row r="675" spans="1:20" x14ac:dyDescent="0.2">
      <c r="A675" s="1" t="s">
        <v>1087</v>
      </c>
    </row>
    <row r="676" spans="1:20" x14ac:dyDescent="0.2">
      <c r="B676" s="1" t="s">
        <v>1197</v>
      </c>
      <c r="C676" s="1" t="s">
        <v>1198</v>
      </c>
      <c r="D676" s="1" t="s">
        <v>58</v>
      </c>
      <c r="E676" s="1" t="s">
        <v>59</v>
      </c>
      <c r="F676">
        <v>0</v>
      </c>
      <c r="G676">
        <v>477231</v>
      </c>
      <c r="H676">
        <v>1</v>
      </c>
      <c r="I676" s="1" t="s">
        <v>59</v>
      </c>
      <c r="J676">
        <v>0</v>
      </c>
      <c r="K676">
        <v>0</v>
      </c>
      <c r="L676">
        <v>0</v>
      </c>
      <c r="N676">
        <v>0</v>
      </c>
      <c r="O676">
        <v>477231</v>
      </c>
      <c r="P676">
        <v>477231</v>
      </c>
      <c r="Q676">
        <v>0</v>
      </c>
      <c r="R676">
        <v>725</v>
      </c>
      <c r="S676">
        <v>0.28999999999999998</v>
      </c>
      <c r="T676">
        <v>0</v>
      </c>
    </row>
    <row r="677" spans="1:20" x14ac:dyDescent="0.2">
      <c r="B677" s="1" t="s">
        <v>1199</v>
      </c>
      <c r="C677" s="1" t="s">
        <v>1200</v>
      </c>
      <c r="D677" s="1" t="s">
        <v>58</v>
      </c>
      <c r="E677" s="1" t="s">
        <v>59</v>
      </c>
      <c r="F677">
        <v>0</v>
      </c>
      <c r="G677">
        <v>694856</v>
      </c>
      <c r="H677">
        <v>1</v>
      </c>
      <c r="I677" s="1" t="s">
        <v>59</v>
      </c>
      <c r="J677">
        <v>0</v>
      </c>
      <c r="K677">
        <v>0</v>
      </c>
      <c r="L677">
        <v>0</v>
      </c>
      <c r="N677">
        <v>0</v>
      </c>
      <c r="O677">
        <v>694856</v>
      </c>
      <c r="P677">
        <v>694856</v>
      </c>
      <c r="Q677">
        <v>0</v>
      </c>
      <c r="R677">
        <v>725</v>
      </c>
      <c r="S677">
        <v>0.28999999999999998</v>
      </c>
      <c r="T677">
        <v>194</v>
      </c>
    </row>
    <row r="678" spans="1:20" x14ac:dyDescent="0.2">
      <c r="B678" s="1" t="s">
        <v>1201</v>
      </c>
      <c r="C678" s="1" t="s">
        <v>1202</v>
      </c>
      <c r="D678" s="1" t="s">
        <v>58</v>
      </c>
      <c r="E678" s="1" t="s">
        <v>59</v>
      </c>
      <c r="F678">
        <v>0</v>
      </c>
      <c r="G678">
        <v>2720920</v>
      </c>
      <c r="H678">
        <v>1</v>
      </c>
      <c r="I678" s="1" t="s">
        <v>59</v>
      </c>
      <c r="J678">
        <v>0</v>
      </c>
      <c r="K678">
        <v>0</v>
      </c>
      <c r="L678">
        <v>0</v>
      </c>
      <c r="N678">
        <v>0</v>
      </c>
      <c r="O678">
        <v>2720920</v>
      </c>
      <c r="P678">
        <v>2720920</v>
      </c>
      <c r="Q678">
        <v>0</v>
      </c>
      <c r="R678">
        <v>4600</v>
      </c>
      <c r="S678">
        <v>1.84</v>
      </c>
      <c r="T678">
        <v>2</v>
      </c>
    </row>
    <row r="679" spans="1:20" x14ac:dyDescent="0.2">
      <c r="B679" s="1" t="s">
        <v>1203</v>
      </c>
      <c r="C679" s="1" t="s">
        <v>1204</v>
      </c>
      <c r="D679" s="1" t="s">
        <v>58</v>
      </c>
      <c r="E679" s="1" t="s">
        <v>59</v>
      </c>
      <c r="F679">
        <v>0</v>
      </c>
      <c r="G679">
        <v>954491</v>
      </c>
      <c r="H679">
        <v>1</v>
      </c>
      <c r="I679" s="1" t="s">
        <v>59</v>
      </c>
      <c r="J679">
        <v>0</v>
      </c>
      <c r="K679">
        <v>0</v>
      </c>
      <c r="L679">
        <v>0</v>
      </c>
      <c r="N679">
        <v>0</v>
      </c>
      <c r="O679">
        <v>954491</v>
      </c>
      <c r="P679">
        <v>954491</v>
      </c>
      <c r="Q679">
        <v>0</v>
      </c>
      <c r="R679">
        <v>1150</v>
      </c>
      <c r="S679">
        <v>0.46</v>
      </c>
      <c r="T679">
        <v>0</v>
      </c>
    </row>
    <row r="680" spans="1:20" x14ac:dyDescent="0.2">
      <c r="B680" s="1" t="s">
        <v>1205</v>
      </c>
      <c r="C680" s="1" t="s">
        <v>1206</v>
      </c>
      <c r="D680" s="1" t="s">
        <v>58</v>
      </c>
      <c r="E680" s="1" t="s">
        <v>59</v>
      </c>
      <c r="F680">
        <v>0</v>
      </c>
      <c r="G680">
        <v>702242</v>
      </c>
      <c r="H680">
        <v>1</v>
      </c>
      <c r="I680" s="1" t="s">
        <v>59</v>
      </c>
      <c r="J680">
        <v>0</v>
      </c>
      <c r="K680">
        <v>0</v>
      </c>
      <c r="L680">
        <v>0</v>
      </c>
      <c r="N680">
        <v>0</v>
      </c>
      <c r="O680">
        <v>702242</v>
      </c>
      <c r="P680">
        <v>702242</v>
      </c>
      <c r="Q680">
        <v>0</v>
      </c>
      <c r="R680">
        <v>825</v>
      </c>
      <c r="S680">
        <v>0.33</v>
      </c>
      <c r="T680">
        <v>2</v>
      </c>
    </row>
    <row r="681" spans="1:20" x14ac:dyDescent="0.2">
      <c r="A681" s="1" t="s">
        <v>111</v>
      </c>
    </row>
    <row r="682" spans="1:20" x14ac:dyDescent="0.2">
      <c r="B682" s="1" t="s">
        <v>1207</v>
      </c>
      <c r="C682" s="1" t="s">
        <v>1208</v>
      </c>
      <c r="D682" s="1" t="s">
        <v>58</v>
      </c>
      <c r="E682" s="1" t="s">
        <v>59</v>
      </c>
      <c r="F682">
        <v>0</v>
      </c>
      <c r="G682">
        <v>807159</v>
      </c>
      <c r="H682">
        <v>1</v>
      </c>
      <c r="I682" s="1" t="s">
        <v>59</v>
      </c>
      <c r="J682">
        <v>0</v>
      </c>
      <c r="K682">
        <v>0</v>
      </c>
      <c r="L682">
        <v>0</v>
      </c>
      <c r="N682">
        <v>0</v>
      </c>
      <c r="O682">
        <v>807159</v>
      </c>
      <c r="P682">
        <v>807159</v>
      </c>
      <c r="Q682">
        <v>0</v>
      </c>
      <c r="R682">
        <v>0</v>
      </c>
      <c r="S682">
        <v>0.5</v>
      </c>
      <c r="T682">
        <v>4</v>
      </c>
    </row>
    <row r="683" spans="1:20" x14ac:dyDescent="0.2">
      <c r="B683" s="1" t="s">
        <v>1209</v>
      </c>
      <c r="C683" s="1" t="s">
        <v>1210</v>
      </c>
      <c r="D683" s="1" t="s">
        <v>58</v>
      </c>
      <c r="E683" s="1" t="s">
        <v>59</v>
      </c>
      <c r="F683">
        <v>0</v>
      </c>
      <c r="G683">
        <v>915242</v>
      </c>
      <c r="H683">
        <v>1</v>
      </c>
      <c r="I683" s="1" t="s">
        <v>59</v>
      </c>
      <c r="J683">
        <v>0</v>
      </c>
      <c r="K683">
        <v>0</v>
      </c>
      <c r="L683">
        <v>0</v>
      </c>
      <c r="N683">
        <v>0</v>
      </c>
      <c r="O683">
        <v>915242</v>
      </c>
      <c r="P683">
        <v>915242</v>
      </c>
      <c r="Q683">
        <v>0</v>
      </c>
      <c r="R683">
        <v>1450</v>
      </c>
      <c r="S683">
        <v>0.57999999999999996</v>
      </c>
      <c r="T683">
        <v>6</v>
      </c>
    </row>
    <row r="684" spans="1:20" x14ac:dyDescent="0.2">
      <c r="B684" s="1" t="s">
        <v>1211</v>
      </c>
      <c r="C684" s="1" t="s">
        <v>1212</v>
      </c>
      <c r="D684" s="1" t="s">
        <v>58</v>
      </c>
      <c r="E684" s="1" t="s">
        <v>59</v>
      </c>
      <c r="F684">
        <v>0</v>
      </c>
      <c r="G684">
        <v>808405</v>
      </c>
      <c r="H684">
        <v>1</v>
      </c>
      <c r="I684" s="1" t="s">
        <v>59</v>
      </c>
      <c r="J684">
        <v>0</v>
      </c>
      <c r="K684">
        <v>0</v>
      </c>
      <c r="L684">
        <v>0</v>
      </c>
      <c r="N684">
        <v>0</v>
      </c>
      <c r="O684">
        <v>808405</v>
      </c>
      <c r="P684">
        <v>808405</v>
      </c>
      <c r="Q684">
        <v>0</v>
      </c>
      <c r="R684">
        <v>1250</v>
      </c>
      <c r="S684">
        <v>0.5</v>
      </c>
      <c r="T684">
        <v>10</v>
      </c>
    </row>
    <row r="685" spans="1:20" x14ac:dyDescent="0.2">
      <c r="A685" s="1" t="s">
        <v>1087</v>
      </c>
    </row>
    <row r="686" spans="1:20" x14ac:dyDescent="0.2">
      <c r="B686" s="1" t="s">
        <v>58</v>
      </c>
      <c r="C686" s="1" t="s">
        <v>1213</v>
      </c>
      <c r="D686" s="1" t="s">
        <v>58</v>
      </c>
      <c r="E686" s="1" t="s">
        <v>59</v>
      </c>
      <c r="F686">
        <v>0</v>
      </c>
      <c r="G686">
        <v>4500860</v>
      </c>
      <c r="H686">
        <v>1</v>
      </c>
      <c r="I686" s="1" t="s">
        <v>59</v>
      </c>
      <c r="J686">
        <v>0</v>
      </c>
      <c r="K686">
        <v>0</v>
      </c>
      <c r="L686">
        <v>0</v>
      </c>
      <c r="N686">
        <v>0</v>
      </c>
      <c r="O686">
        <v>4500860</v>
      </c>
      <c r="P686">
        <v>4500860</v>
      </c>
      <c r="Q686">
        <v>0</v>
      </c>
      <c r="R686">
        <v>3750</v>
      </c>
      <c r="S686">
        <v>1.5</v>
      </c>
      <c r="T686">
        <v>0</v>
      </c>
    </row>
    <row r="687" spans="1:20" x14ac:dyDescent="0.2">
      <c r="B687" s="1" t="s">
        <v>1214</v>
      </c>
      <c r="C687" s="1" t="s">
        <v>1215</v>
      </c>
      <c r="D687" s="1" t="s">
        <v>58</v>
      </c>
      <c r="E687" s="1" t="s">
        <v>59</v>
      </c>
      <c r="F687">
        <v>0</v>
      </c>
      <c r="G687">
        <v>540100</v>
      </c>
      <c r="H687">
        <v>1</v>
      </c>
      <c r="I687" s="1" t="s">
        <v>59</v>
      </c>
      <c r="J687">
        <v>0</v>
      </c>
      <c r="K687">
        <v>0</v>
      </c>
      <c r="L687">
        <v>0</v>
      </c>
      <c r="N687">
        <v>0</v>
      </c>
      <c r="O687">
        <v>540100</v>
      </c>
      <c r="P687">
        <v>540100</v>
      </c>
      <c r="Q687">
        <v>0</v>
      </c>
      <c r="R687">
        <v>925</v>
      </c>
      <c r="S687">
        <v>0.37</v>
      </c>
      <c r="T687">
        <v>59</v>
      </c>
    </row>
    <row r="688" spans="1:20" x14ac:dyDescent="0.2">
      <c r="A688" s="1" t="s">
        <v>111</v>
      </c>
    </row>
    <row r="689" spans="1:20" x14ac:dyDescent="0.2">
      <c r="B689" s="1" t="s">
        <v>1216</v>
      </c>
      <c r="C689" s="1" t="s">
        <v>1217</v>
      </c>
      <c r="D689" s="1" t="s">
        <v>58</v>
      </c>
      <c r="E689" s="1" t="s">
        <v>59</v>
      </c>
      <c r="F689">
        <v>0</v>
      </c>
      <c r="G689">
        <v>405466</v>
      </c>
      <c r="H689">
        <v>1</v>
      </c>
      <c r="I689" s="1" t="s">
        <v>59</v>
      </c>
      <c r="J689">
        <v>0</v>
      </c>
      <c r="K689">
        <v>0</v>
      </c>
      <c r="L689">
        <v>0</v>
      </c>
      <c r="N689">
        <v>0</v>
      </c>
      <c r="O689">
        <v>405466</v>
      </c>
      <c r="P689">
        <v>405466</v>
      </c>
      <c r="Q689">
        <v>0</v>
      </c>
      <c r="R689">
        <v>425</v>
      </c>
      <c r="S689">
        <v>0.17</v>
      </c>
      <c r="T689">
        <v>3</v>
      </c>
    </row>
    <row r="690" spans="1:20" x14ac:dyDescent="0.2">
      <c r="A690" s="1" t="s">
        <v>1087</v>
      </c>
    </row>
    <row r="691" spans="1:20" x14ac:dyDescent="0.2">
      <c r="B691" s="1" t="s">
        <v>1218</v>
      </c>
      <c r="C691" s="1" t="s">
        <v>1219</v>
      </c>
      <c r="D691" s="1" t="s">
        <v>58</v>
      </c>
      <c r="E691" s="1" t="s">
        <v>59</v>
      </c>
      <c r="F691">
        <v>0</v>
      </c>
      <c r="G691">
        <v>934317</v>
      </c>
      <c r="H691">
        <v>1</v>
      </c>
      <c r="I691" s="1" t="s">
        <v>59</v>
      </c>
      <c r="J691">
        <v>0</v>
      </c>
      <c r="K691">
        <v>0</v>
      </c>
      <c r="L691">
        <v>0</v>
      </c>
      <c r="N691">
        <v>0</v>
      </c>
      <c r="O691">
        <v>934317</v>
      </c>
      <c r="P691">
        <v>934317</v>
      </c>
      <c r="Q691">
        <v>0</v>
      </c>
      <c r="R691">
        <v>925</v>
      </c>
      <c r="S691">
        <v>0.37</v>
      </c>
      <c r="T691">
        <v>0</v>
      </c>
    </row>
    <row r="692" spans="1:20" x14ac:dyDescent="0.2">
      <c r="B692" s="1" t="s">
        <v>1220</v>
      </c>
      <c r="C692" s="1" t="s">
        <v>1221</v>
      </c>
      <c r="D692" s="1" t="s">
        <v>58</v>
      </c>
      <c r="E692" s="1" t="s">
        <v>59</v>
      </c>
      <c r="F692">
        <v>0</v>
      </c>
      <c r="G692">
        <v>623769</v>
      </c>
      <c r="H692">
        <v>1</v>
      </c>
      <c r="I692" s="1" t="s">
        <v>59</v>
      </c>
      <c r="J692">
        <v>0</v>
      </c>
      <c r="K692">
        <v>0</v>
      </c>
      <c r="L692">
        <v>0</v>
      </c>
      <c r="N692">
        <v>0</v>
      </c>
      <c r="O692">
        <v>623769</v>
      </c>
      <c r="P692">
        <v>623769</v>
      </c>
      <c r="Q692">
        <v>0</v>
      </c>
      <c r="R692">
        <v>925</v>
      </c>
      <c r="S692">
        <v>0.37</v>
      </c>
      <c r="T692">
        <v>0</v>
      </c>
    </row>
    <row r="693" spans="1:20" x14ac:dyDescent="0.2">
      <c r="B693" s="1" t="s">
        <v>1222</v>
      </c>
      <c r="C693" s="1" t="s">
        <v>1223</v>
      </c>
      <c r="D693" s="1" t="s">
        <v>58</v>
      </c>
      <c r="E693" s="1" t="s">
        <v>59</v>
      </c>
      <c r="F693">
        <v>0</v>
      </c>
      <c r="G693">
        <v>3446376</v>
      </c>
      <c r="H693">
        <v>1</v>
      </c>
      <c r="I693" s="1" t="s">
        <v>59</v>
      </c>
      <c r="J693">
        <v>0</v>
      </c>
      <c r="K693">
        <v>0</v>
      </c>
      <c r="L693">
        <v>0</v>
      </c>
      <c r="N693">
        <v>0</v>
      </c>
      <c r="O693">
        <v>3446376</v>
      </c>
      <c r="P693">
        <v>3446376</v>
      </c>
      <c r="Q693">
        <v>0</v>
      </c>
      <c r="R693">
        <v>5200</v>
      </c>
      <c r="S693">
        <v>2.08</v>
      </c>
      <c r="T693">
        <v>0</v>
      </c>
    </row>
    <row r="694" spans="1:20" x14ac:dyDescent="0.2">
      <c r="B694" s="1" t="s">
        <v>1224</v>
      </c>
      <c r="C694" s="1" t="s">
        <v>1225</v>
      </c>
      <c r="D694" s="1" t="s">
        <v>58</v>
      </c>
      <c r="E694" s="1" t="s">
        <v>59</v>
      </c>
      <c r="F694">
        <v>0</v>
      </c>
      <c r="G694">
        <v>810203</v>
      </c>
      <c r="H694">
        <v>1</v>
      </c>
      <c r="I694" s="1" t="s">
        <v>59</v>
      </c>
      <c r="J694">
        <v>0</v>
      </c>
      <c r="K694">
        <v>0</v>
      </c>
      <c r="L694">
        <v>0</v>
      </c>
      <c r="N694">
        <v>0</v>
      </c>
      <c r="O694">
        <v>810203</v>
      </c>
      <c r="P694">
        <v>810203</v>
      </c>
      <c r="Q694">
        <v>0</v>
      </c>
      <c r="R694">
        <v>1275</v>
      </c>
      <c r="S694">
        <v>0.51</v>
      </c>
      <c r="T694">
        <v>45</v>
      </c>
    </row>
    <row r="695" spans="1:20" x14ac:dyDescent="0.2">
      <c r="A695" s="1" t="s">
        <v>111</v>
      </c>
    </row>
    <row r="696" spans="1:20" x14ac:dyDescent="0.2">
      <c r="B696" s="1" t="s">
        <v>1226</v>
      </c>
      <c r="C696" s="1" t="s">
        <v>1227</v>
      </c>
      <c r="D696" s="1" t="s">
        <v>58</v>
      </c>
      <c r="E696" s="1" t="s">
        <v>59</v>
      </c>
      <c r="F696">
        <v>0</v>
      </c>
      <c r="G696">
        <v>1063093</v>
      </c>
      <c r="H696">
        <v>1</v>
      </c>
      <c r="I696" s="1" t="s">
        <v>59</v>
      </c>
      <c r="J696">
        <v>0</v>
      </c>
      <c r="K696">
        <v>0</v>
      </c>
      <c r="L696">
        <v>0</v>
      </c>
      <c r="N696">
        <v>0</v>
      </c>
      <c r="O696">
        <v>1063093</v>
      </c>
      <c r="P696">
        <v>1063093</v>
      </c>
      <c r="Q696">
        <v>0</v>
      </c>
      <c r="R696">
        <v>1700</v>
      </c>
      <c r="S696">
        <v>0.68</v>
      </c>
      <c r="T696">
        <v>5</v>
      </c>
    </row>
    <row r="697" spans="1:20" x14ac:dyDescent="0.2">
      <c r="B697" s="1" t="s">
        <v>1228</v>
      </c>
      <c r="C697" s="1" t="s">
        <v>1229</v>
      </c>
      <c r="D697" s="1" t="s">
        <v>58</v>
      </c>
      <c r="E697" s="1" t="s">
        <v>59</v>
      </c>
      <c r="F697">
        <v>0</v>
      </c>
      <c r="G697">
        <v>1070252</v>
      </c>
      <c r="H697">
        <v>1</v>
      </c>
      <c r="I697" s="1" t="s">
        <v>59</v>
      </c>
      <c r="J697">
        <v>0</v>
      </c>
      <c r="K697">
        <v>0</v>
      </c>
      <c r="L697">
        <v>0</v>
      </c>
      <c r="N697">
        <v>0</v>
      </c>
      <c r="O697">
        <v>1070252</v>
      </c>
      <c r="P697">
        <v>1070252</v>
      </c>
      <c r="Q697">
        <v>0</v>
      </c>
      <c r="R697">
        <v>0</v>
      </c>
      <c r="S697">
        <v>0.69</v>
      </c>
      <c r="T697">
        <v>3</v>
      </c>
    </row>
    <row r="698" spans="1:20" x14ac:dyDescent="0.2">
      <c r="B698" s="1" t="s">
        <v>1230</v>
      </c>
      <c r="C698" s="1" t="s">
        <v>1231</v>
      </c>
      <c r="D698" s="1" t="s">
        <v>58</v>
      </c>
      <c r="E698" s="1" t="s">
        <v>59</v>
      </c>
      <c r="F698">
        <v>0</v>
      </c>
      <c r="G698">
        <v>1157705</v>
      </c>
      <c r="H698">
        <v>1</v>
      </c>
      <c r="I698" s="1" t="s">
        <v>59</v>
      </c>
      <c r="J698">
        <v>0</v>
      </c>
      <c r="K698">
        <v>0</v>
      </c>
      <c r="L698">
        <v>0</v>
      </c>
      <c r="N698">
        <v>0</v>
      </c>
      <c r="O698">
        <v>1157705</v>
      </c>
      <c r="P698">
        <v>1157705</v>
      </c>
      <c r="Q698">
        <v>0</v>
      </c>
      <c r="R698">
        <v>1925</v>
      </c>
      <c r="S698">
        <v>0.77</v>
      </c>
      <c r="T698">
        <v>9</v>
      </c>
    </row>
    <row r="699" spans="1:20" x14ac:dyDescent="0.2">
      <c r="A699" s="1" t="s">
        <v>1087</v>
      </c>
    </row>
    <row r="700" spans="1:20" x14ac:dyDescent="0.2">
      <c r="B700" s="1" t="s">
        <v>1232</v>
      </c>
      <c r="C700" s="1" t="s">
        <v>1233</v>
      </c>
      <c r="D700" s="1" t="s">
        <v>58</v>
      </c>
      <c r="E700" s="1" t="s">
        <v>59</v>
      </c>
      <c r="F700">
        <v>0</v>
      </c>
      <c r="G700">
        <v>644589</v>
      </c>
      <c r="H700">
        <v>1</v>
      </c>
      <c r="I700" s="1" t="s">
        <v>59</v>
      </c>
      <c r="J700">
        <v>0</v>
      </c>
      <c r="K700">
        <v>0</v>
      </c>
      <c r="L700">
        <v>0</v>
      </c>
      <c r="N700">
        <v>0</v>
      </c>
      <c r="O700">
        <v>644589</v>
      </c>
      <c r="P700">
        <v>644589</v>
      </c>
      <c r="Q700">
        <v>0</v>
      </c>
      <c r="R700">
        <v>1250</v>
      </c>
      <c r="S700">
        <v>0.5</v>
      </c>
      <c r="T700">
        <v>1</v>
      </c>
    </row>
    <row r="701" spans="1:20" x14ac:dyDescent="0.2">
      <c r="B701" s="1" t="s">
        <v>1234</v>
      </c>
      <c r="C701" s="1" t="s">
        <v>1235</v>
      </c>
      <c r="D701" s="1" t="s">
        <v>58</v>
      </c>
      <c r="E701" s="1" t="s">
        <v>59</v>
      </c>
      <c r="F701">
        <v>0</v>
      </c>
      <c r="G701">
        <v>769061</v>
      </c>
      <c r="H701">
        <v>1</v>
      </c>
      <c r="I701" s="1" t="s">
        <v>59</v>
      </c>
      <c r="J701">
        <v>0</v>
      </c>
      <c r="K701">
        <v>0</v>
      </c>
      <c r="L701">
        <v>0</v>
      </c>
      <c r="N701">
        <v>0</v>
      </c>
      <c r="O701">
        <v>769061</v>
      </c>
      <c r="P701">
        <v>769061</v>
      </c>
      <c r="Q701">
        <v>0</v>
      </c>
      <c r="R701">
        <v>1250</v>
      </c>
      <c r="S701">
        <v>0.5</v>
      </c>
      <c r="T701">
        <v>8</v>
      </c>
    </row>
    <row r="702" spans="1:20" x14ac:dyDescent="0.2">
      <c r="A702" s="1" t="s">
        <v>111</v>
      </c>
    </row>
    <row r="703" spans="1:20" x14ac:dyDescent="0.2">
      <c r="B703" s="1" t="s">
        <v>58</v>
      </c>
      <c r="C703" s="1" t="s">
        <v>1236</v>
      </c>
      <c r="D703" s="1" t="s">
        <v>58</v>
      </c>
      <c r="E703" s="1" t="s">
        <v>59</v>
      </c>
      <c r="F703">
        <v>0</v>
      </c>
      <c r="G703">
        <v>541802</v>
      </c>
      <c r="H703">
        <v>1</v>
      </c>
      <c r="I703" s="1" t="s">
        <v>59</v>
      </c>
      <c r="J703">
        <v>0</v>
      </c>
      <c r="K703">
        <v>0</v>
      </c>
      <c r="L703">
        <v>0</v>
      </c>
      <c r="N703">
        <v>0</v>
      </c>
      <c r="O703">
        <v>541802</v>
      </c>
      <c r="P703">
        <v>541802</v>
      </c>
      <c r="Q703">
        <v>0</v>
      </c>
      <c r="R703">
        <v>550</v>
      </c>
      <c r="S703">
        <v>0.22</v>
      </c>
      <c r="T703">
        <v>2</v>
      </c>
    </row>
    <row r="704" spans="1:20" x14ac:dyDescent="0.2">
      <c r="A704" s="1" t="s">
        <v>1087</v>
      </c>
    </row>
    <row r="705" spans="2:20" x14ac:dyDescent="0.2">
      <c r="B705" s="1" t="s">
        <v>58</v>
      </c>
      <c r="C705" s="1" t="s">
        <v>1237</v>
      </c>
      <c r="D705" s="1" t="s">
        <v>58</v>
      </c>
      <c r="E705" s="1" t="s">
        <v>59</v>
      </c>
      <c r="F705">
        <v>0</v>
      </c>
      <c r="G705">
        <v>4702247</v>
      </c>
      <c r="H705">
        <v>1</v>
      </c>
      <c r="I705" s="1" t="s">
        <v>59</v>
      </c>
      <c r="J705">
        <v>0</v>
      </c>
      <c r="K705">
        <v>0</v>
      </c>
      <c r="L705">
        <v>0</v>
      </c>
      <c r="N705">
        <v>0</v>
      </c>
      <c r="O705">
        <v>4702247</v>
      </c>
      <c r="P705">
        <v>4702247</v>
      </c>
      <c r="Q705">
        <v>0</v>
      </c>
      <c r="R705">
        <v>7575</v>
      </c>
      <c r="S705">
        <v>3.03</v>
      </c>
      <c r="T705">
        <v>0</v>
      </c>
    </row>
    <row r="706" spans="2:20" x14ac:dyDescent="0.2">
      <c r="B706" s="1" t="s">
        <v>1238</v>
      </c>
      <c r="C706" s="1" t="s">
        <v>1239</v>
      </c>
      <c r="D706" s="1" t="s">
        <v>58</v>
      </c>
      <c r="E706" s="1" t="s">
        <v>59</v>
      </c>
      <c r="F706">
        <v>0</v>
      </c>
      <c r="G706">
        <v>6097004</v>
      </c>
      <c r="H706">
        <v>1</v>
      </c>
      <c r="I706" s="1" t="s">
        <v>59</v>
      </c>
      <c r="J706">
        <v>0</v>
      </c>
      <c r="K706">
        <v>0</v>
      </c>
      <c r="L706">
        <v>0</v>
      </c>
      <c r="N706">
        <v>0</v>
      </c>
      <c r="O706">
        <v>6097004</v>
      </c>
      <c r="P706">
        <v>6097004</v>
      </c>
      <c r="Q706">
        <v>0</v>
      </c>
      <c r="R706">
        <v>7575</v>
      </c>
      <c r="S706">
        <v>3.03</v>
      </c>
      <c r="T706">
        <v>3</v>
      </c>
    </row>
    <row r="707" spans="2:20" x14ac:dyDescent="0.2">
      <c r="B707" s="1" t="s">
        <v>1240</v>
      </c>
      <c r="C707" s="1" t="s">
        <v>1241</v>
      </c>
      <c r="D707" s="1" t="s">
        <v>58</v>
      </c>
      <c r="E707" s="1" t="s">
        <v>59</v>
      </c>
      <c r="F707">
        <v>0</v>
      </c>
      <c r="G707">
        <v>1107736</v>
      </c>
      <c r="H707">
        <v>1</v>
      </c>
      <c r="I707" s="1" t="s">
        <v>59</v>
      </c>
      <c r="J707">
        <v>0</v>
      </c>
      <c r="K707">
        <v>0</v>
      </c>
      <c r="L707">
        <v>0</v>
      </c>
      <c r="N707">
        <v>0</v>
      </c>
      <c r="O707">
        <v>1107736</v>
      </c>
      <c r="P707">
        <v>1107736</v>
      </c>
      <c r="Q707">
        <v>0</v>
      </c>
      <c r="R707">
        <v>1875</v>
      </c>
      <c r="S707">
        <v>0.75</v>
      </c>
      <c r="T707">
        <v>0</v>
      </c>
    </row>
    <row r="708" spans="2:20" x14ac:dyDescent="0.2">
      <c r="B708" s="1" t="s">
        <v>1242</v>
      </c>
      <c r="C708" s="1" t="s">
        <v>1243</v>
      </c>
      <c r="D708" s="1" t="s">
        <v>58</v>
      </c>
      <c r="E708" s="1" t="s">
        <v>59</v>
      </c>
      <c r="F708">
        <v>0</v>
      </c>
      <c r="G708">
        <v>1185969</v>
      </c>
      <c r="H708">
        <v>1</v>
      </c>
      <c r="I708" s="1" t="s">
        <v>59</v>
      </c>
      <c r="J708">
        <v>0</v>
      </c>
      <c r="K708">
        <v>0</v>
      </c>
      <c r="L708">
        <v>0</v>
      </c>
      <c r="N708">
        <v>0</v>
      </c>
      <c r="O708">
        <v>1185969</v>
      </c>
      <c r="P708">
        <v>1185969</v>
      </c>
      <c r="Q708">
        <v>0</v>
      </c>
      <c r="R708">
        <v>1875</v>
      </c>
      <c r="S708">
        <v>0.75</v>
      </c>
      <c r="T708">
        <v>0</v>
      </c>
    </row>
    <row r="709" spans="2:20" x14ac:dyDescent="0.2">
      <c r="B709" s="1" t="s">
        <v>1244</v>
      </c>
      <c r="C709" s="1" t="s">
        <v>1245</v>
      </c>
      <c r="D709" s="1" t="s">
        <v>58</v>
      </c>
      <c r="E709" s="1" t="s">
        <v>59</v>
      </c>
      <c r="F709">
        <v>0</v>
      </c>
      <c r="G709">
        <v>40941</v>
      </c>
      <c r="H709">
        <v>1</v>
      </c>
      <c r="I709" s="1" t="s">
        <v>59</v>
      </c>
      <c r="J709">
        <v>0</v>
      </c>
      <c r="K709">
        <v>0</v>
      </c>
      <c r="L709">
        <v>0</v>
      </c>
      <c r="N709">
        <v>0</v>
      </c>
      <c r="O709">
        <v>40941</v>
      </c>
      <c r="P709">
        <v>40941</v>
      </c>
      <c r="Q709">
        <v>0</v>
      </c>
      <c r="R709">
        <v>50</v>
      </c>
      <c r="S709">
        <v>0.02</v>
      </c>
      <c r="T709">
        <v>354</v>
      </c>
    </row>
    <row r="710" spans="2:20" x14ac:dyDescent="0.2">
      <c r="B710" s="1" t="s">
        <v>1246</v>
      </c>
      <c r="C710" s="1" t="s">
        <v>1247</v>
      </c>
      <c r="D710" s="1" t="s">
        <v>58</v>
      </c>
      <c r="E710" s="1" t="s">
        <v>59</v>
      </c>
      <c r="F710">
        <v>0</v>
      </c>
      <c r="G710">
        <v>46958</v>
      </c>
      <c r="H710">
        <v>1</v>
      </c>
      <c r="I710" s="1" t="s">
        <v>59</v>
      </c>
      <c r="J710">
        <v>0</v>
      </c>
      <c r="K710">
        <v>0</v>
      </c>
      <c r="L710">
        <v>0</v>
      </c>
      <c r="N710">
        <v>0</v>
      </c>
      <c r="O710">
        <v>46958</v>
      </c>
      <c r="P710">
        <v>46958</v>
      </c>
      <c r="Q710">
        <v>0</v>
      </c>
      <c r="R710">
        <v>50</v>
      </c>
      <c r="S710">
        <v>0.02</v>
      </c>
      <c r="T710">
        <v>152</v>
      </c>
    </row>
    <row r="711" spans="2:20" x14ac:dyDescent="0.2">
      <c r="B711" s="1" t="s">
        <v>1248</v>
      </c>
      <c r="C711" s="1" t="s">
        <v>1249</v>
      </c>
      <c r="D711" s="1" t="s">
        <v>58</v>
      </c>
      <c r="E711" s="1" t="s">
        <v>59</v>
      </c>
      <c r="F711">
        <v>0</v>
      </c>
      <c r="G711">
        <v>223399</v>
      </c>
      <c r="H711">
        <v>1</v>
      </c>
      <c r="I711" s="1" t="s">
        <v>59</v>
      </c>
      <c r="J711">
        <v>0</v>
      </c>
      <c r="K711">
        <v>0</v>
      </c>
      <c r="L711">
        <v>0</v>
      </c>
      <c r="N711">
        <v>0</v>
      </c>
      <c r="O711">
        <v>223399</v>
      </c>
      <c r="P711">
        <v>223399</v>
      </c>
      <c r="Q711">
        <v>0</v>
      </c>
      <c r="R711">
        <v>400</v>
      </c>
      <c r="S711">
        <v>0.16</v>
      </c>
      <c r="T711">
        <v>0</v>
      </c>
    </row>
    <row r="712" spans="2:20" x14ac:dyDescent="0.2">
      <c r="B712" s="1" t="s">
        <v>1250</v>
      </c>
      <c r="C712" s="1" t="s">
        <v>1251</v>
      </c>
      <c r="D712" s="1" t="s">
        <v>58</v>
      </c>
      <c r="E712" s="1" t="s">
        <v>59</v>
      </c>
      <c r="F712">
        <v>0</v>
      </c>
      <c r="G712">
        <v>280953</v>
      </c>
      <c r="H712">
        <v>1</v>
      </c>
      <c r="I712" s="1" t="s">
        <v>59</v>
      </c>
      <c r="J712">
        <v>0</v>
      </c>
      <c r="K712">
        <v>0</v>
      </c>
      <c r="L712">
        <v>0</v>
      </c>
      <c r="N712">
        <v>0</v>
      </c>
      <c r="O712">
        <v>280953</v>
      </c>
      <c r="P712">
        <v>280953</v>
      </c>
      <c r="Q712">
        <v>0</v>
      </c>
      <c r="R712">
        <v>400</v>
      </c>
      <c r="S712">
        <v>0.16</v>
      </c>
      <c r="T712">
        <v>270</v>
      </c>
    </row>
    <row r="713" spans="2:20" x14ac:dyDescent="0.2">
      <c r="B713" s="1" t="s">
        <v>1252</v>
      </c>
      <c r="C713" s="1" t="s">
        <v>1253</v>
      </c>
      <c r="D713" s="1" t="s">
        <v>58</v>
      </c>
      <c r="E713" s="1" t="s">
        <v>59</v>
      </c>
      <c r="F713">
        <v>0</v>
      </c>
      <c r="G713">
        <v>60502</v>
      </c>
      <c r="H713">
        <v>1</v>
      </c>
      <c r="I713" s="1" t="s">
        <v>59</v>
      </c>
      <c r="J713">
        <v>0</v>
      </c>
      <c r="K713">
        <v>0</v>
      </c>
      <c r="L713">
        <v>0</v>
      </c>
      <c r="N713">
        <v>0</v>
      </c>
      <c r="O713">
        <v>60502</v>
      </c>
      <c r="P713">
        <v>60502</v>
      </c>
      <c r="Q713">
        <v>0</v>
      </c>
      <c r="R713">
        <v>100</v>
      </c>
      <c r="S713">
        <v>0.04</v>
      </c>
      <c r="T713">
        <v>62</v>
      </c>
    </row>
    <row r="714" spans="2:20" x14ac:dyDescent="0.2">
      <c r="B714" s="1" t="s">
        <v>1254</v>
      </c>
      <c r="C714" s="1" t="s">
        <v>1255</v>
      </c>
      <c r="D714" s="1" t="s">
        <v>58</v>
      </c>
      <c r="E714" s="1" t="s">
        <v>59</v>
      </c>
      <c r="F714">
        <v>0</v>
      </c>
      <c r="G714">
        <v>113179</v>
      </c>
      <c r="H714">
        <v>1</v>
      </c>
      <c r="I714" s="1" t="s">
        <v>59</v>
      </c>
      <c r="J714">
        <v>0</v>
      </c>
      <c r="K714">
        <v>0</v>
      </c>
      <c r="L714">
        <v>0</v>
      </c>
      <c r="N714">
        <v>0</v>
      </c>
      <c r="O714">
        <v>113179</v>
      </c>
      <c r="P714">
        <v>113179</v>
      </c>
      <c r="Q714">
        <v>0</v>
      </c>
      <c r="R714">
        <v>100</v>
      </c>
      <c r="S714">
        <v>0.04</v>
      </c>
      <c r="T714">
        <v>121</v>
      </c>
    </row>
    <row r="715" spans="2:20" x14ac:dyDescent="0.2">
      <c r="B715" s="1" t="s">
        <v>1256</v>
      </c>
      <c r="C715" s="1" t="s">
        <v>1257</v>
      </c>
      <c r="D715" s="1" t="s">
        <v>58</v>
      </c>
      <c r="E715" s="1" t="s">
        <v>59</v>
      </c>
      <c r="F715">
        <v>0</v>
      </c>
      <c r="G715">
        <v>347892</v>
      </c>
      <c r="H715">
        <v>1</v>
      </c>
      <c r="I715" s="1" t="s">
        <v>59</v>
      </c>
      <c r="J715">
        <v>0</v>
      </c>
      <c r="K715">
        <v>0</v>
      </c>
      <c r="L715">
        <v>0</v>
      </c>
      <c r="N715">
        <v>0</v>
      </c>
      <c r="O715">
        <v>347892</v>
      </c>
      <c r="P715">
        <v>347892</v>
      </c>
      <c r="Q715">
        <v>0</v>
      </c>
      <c r="R715">
        <v>700</v>
      </c>
      <c r="S715">
        <v>0.28000000000000003</v>
      </c>
      <c r="T715">
        <v>6</v>
      </c>
    </row>
    <row r="716" spans="2:20" x14ac:dyDescent="0.2">
      <c r="B716" s="1" t="s">
        <v>1258</v>
      </c>
      <c r="C716" s="1" t="s">
        <v>1259</v>
      </c>
      <c r="D716" s="1" t="s">
        <v>58</v>
      </c>
      <c r="E716" s="1" t="s">
        <v>59</v>
      </c>
      <c r="F716">
        <v>0</v>
      </c>
      <c r="G716">
        <v>91726</v>
      </c>
      <c r="H716">
        <v>1</v>
      </c>
      <c r="I716" s="1" t="s">
        <v>59</v>
      </c>
      <c r="J716">
        <v>0</v>
      </c>
      <c r="K716">
        <v>0</v>
      </c>
      <c r="L716">
        <v>0</v>
      </c>
      <c r="N716">
        <v>0</v>
      </c>
      <c r="O716">
        <v>91726</v>
      </c>
      <c r="P716">
        <v>91726</v>
      </c>
      <c r="Q716">
        <v>0</v>
      </c>
      <c r="R716">
        <v>175</v>
      </c>
      <c r="S716">
        <v>7.0000000000000007E-2</v>
      </c>
      <c r="T716">
        <v>0</v>
      </c>
    </row>
    <row r="717" spans="2:20" x14ac:dyDescent="0.2">
      <c r="B717" s="1" t="s">
        <v>1260</v>
      </c>
      <c r="C717" s="1" t="s">
        <v>1261</v>
      </c>
      <c r="D717" s="1" t="s">
        <v>58</v>
      </c>
      <c r="E717" s="1" t="s">
        <v>59</v>
      </c>
      <c r="F717">
        <v>0</v>
      </c>
      <c r="G717">
        <v>91229</v>
      </c>
      <c r="H717">
        <v>1</v>
      </c>
      <c r="I717" s="1" t="s">
        <v>59</v>
      </c>
      <c r="J717">
        <v>0</v>
      </c>
      <c r="K717">
        <v>0</v>
      </c>
      <c r="L717">
        <v>0</v>
      </c>
      <c r="N717">
        <v>0</v>
      </c>
      <c r="O717">
        <v>91229</v>
      </c>
      <c r="P717">
        <v>91229</v>
      </c>
      <c r="Q717">
        <v>0</v>
      </c>
      <c r="R717">
        <v>175</v>
      </c>
      <c r="S717">
        <v>7.0000000000000007E-2</v>
      </c>
      <c r="T717">
        <v>2</v>
      </c>
    </row>
    <row r="718" spans="2:20" x14ac:dyDescent="0.2">
      <c r="B718" s="1" t="s">
        <v>1262</v>
      </c>
      <c r="C718" s="1" t="s">
        <v>1263</v>
      </c>
      <c r="D718" s="1" t="s">
        <v>58</v>
      </c>
      <c r="E718" s="1" t="s">
        <v>59</v>
      </c>
      <c r="F718">
        <v>0</v>
      </c>
      <c r="G718">
        <v>376040</v>
      </c>
      <c r="H718">
        <v>1</v>
      </c>
      <c r="I718" s="1" t="s">
        <v>59</v>
      </c>
      <c r="J718">
        <v>0</v>
      </c>
      <c r="K718">
        <v>0</v>
      </c>
      <c r="L718">
        <v>0</v>
      </c>
      <c r="N718">
        <v>0</v>
      </c>
      <c r="O718">
        <v>376040</v>
      </c>
      <c r="P718">
        <v>376040</v>
      </c>
      <c r="Q718">
        <v>0</v>
      </c>
      <c r="R718">
        <v>600</v>
      </c>
      <c r="S718">
        <v>0.24</v>
      </c>
      <c r="T718">
        <v>0</v>
      </c>
    </row>
    <row r="719" spans="2:20" x14ac:dyDescent="0.2">
      <c r="B719" s="1" t="s">
        <v>1264</v>
      </c>
      <c r="C719" s="1" t="s">
        <v>1265</v>
      </c>
      <c r="D719" s="1" t="s">
        <v>58</v>
      </c>
      <c r="E719" s="1" t="s">
        <v>59</v>
      </c>
      <c r="F719">
        <v>0</v>
      </c>
      <c r="G719">
        <v>95237</v>
      </c>
      <c r="H719">
        <v>1</v>
      </c>
      <c r="I719" s="1" t="s">
        <v>59</v>
      </c>
      <c r="J719">
        <v>0</v>
      </c>
      <c r="K719">
        <v>0</v>
      </c>
      <c r="L719">
        <v>0</v>
      </c>
      <c r="N719">
        <v>0</v>
      </c>
      <c r="O719">
        <v>95237</v>
      </c>
      <c r="P719">
        <v>95237</v>
      </c>
      <c r="Q719">
        <v>0</v>
      </c>
      <c r="R719">
        <v>150</v>
      </c>
      <c r="S719">
        <v>0.06</v>
      </c>
      <c r="T719">
        <v>17</v>
      </c>
    </row>
    <row r="720" spans="2:20" x14ac:dyDescent="0.2">
      <c r="B720" s="1" t="s">
        <v>1266</v>
      </c>
      <c r="C720" s="1" t="s">
        <v>1267</v>
      </c>
      <c r="D720" s="1" t="s">
        <v>58</v>
      </c>
      <c r="E720" s="1" t="s">
        <v>59</v>
      </c>
      <c r="F720">
        <v>0</v>
      </c>
      <c r="G720">
        <v>125731</v>
      </c>
      <c r="H720">
        <v>1</v>
      </c>
      <c r="I720" s="1" t="s">
        <v>59</v>
      </c>
      <c r="J720">
        <v>0</v>
      </c>
      <c r="K720">
        <v>0</v>
      </c>
      <c r="L720">
        <v>0</v>
      </c>
      <c r="N720">
        <v>0</v>
      </c>
      <c r="O720">
        <v>125731</v>
      </c>
      <c r="P720">
        <v>125731</v>
      </c>
      <c r="Q720">
        <v>0</v>
      </c>
      <c r="R720">
        <v>150</v>
      </c>
      <c r="S720">
        <v>0.06</v>
      </c>
      <c r="T720">
        <v>82</v>
      </c>
    </row>
    <row r="721" spans="1:20" x14ac:dyDescent="0.2">
      <c r="B721" s="1" t="s">
        <v>1268</v>
      </c>
      <c r="C721" s="1" t="s">
        <v>1269</v>
      </c>
      <c r="D721" s="1" t="s">
        <v>58</v>
      </c>
      <c r="E721" s="1" t="s">
        <v>59</v>
      </c>
      <c r="F721">
        <v>0</v>
      </c>
      <c r="G721">
        <v>573514</v>
      </c>
      <c r="H721">
        <v>1</v>
      </c>
      <c r="I721" s="1" t="s">
        <v>59</v>
      </c>
      <c r="J721">
        <v>0</v>
      </c>
      <c r="K721">
        <v>0</v>
      </c>
      <c r="L721">
        <v>0</v>
      </c>
      <c r="N721">
        <v>0</v>
      </c>
      <c r="O721">
        <v>573514</v>
      </c>
      <c r="P721">
        <v>573514</v>
      </c>
      <c r="Q721">
        <v>0</v>
      </c>
      <c r="R721">
        <v>875</v>
      </c>
      <c r="S721">
        <v>0.35</v>
      </c>
      <c r="T721">
        <v>0</v>
      </c>
    </row>
    <row r="722" spans="1:20" x14ac:dyDescent="0.2">
      <c r="B722" s="1" t="s">
        <v>1270</v>
      </c>
      <c r="C722" s="1" t="s">
        <v>1271</v>
      </c>
      <c r="D722" s="1" t="s">
        <v>58</v>
      </c>
      <c r="E722" s="1" t="s">
        <v>59</v>
      </c>
      <c r="F722">
        <v>0</v>
      </c>
      <c r="G722">
        <v>522538</v>
      </c>
      <c r="H722">
        <v>1</v>
      </c>
      <c r="I722" s="1" t="s">
        <v>59</v>
      </c>
      <c r="J722">
        <v>0</v>
      </c>
      <c r="K722">
        <v>0</v>
      </c>
      <c r="L722">
        <v>0</v>
      </c>
      <c r="N722">
        <v>0</v>
      </c>
      <c r="O722">
        <v>522538</v>
      </c>
      <c r="P722">
        <v>522538</v>
      </c>
      <c r="Q722">
        <v>0</v>
      </c>
      <c r="R722">
        <v>875</v>
      </c>
      <c r="S722">
        <v>0.35</v>
      </c>
      <c r="T722">
        <v>82</v>
      </c>
    </row>
    <row r="723" spans="1:20" x14ac:dyDescent="0.2">
      <c r="B723" s="1" t="s">
        <v>1272</v>
      </c>
      <c r="C723" s="1" t="s">
        <v>1273</v>
      </c>
      <c r="D723" s="1" t="s">
        <v>58</v>
      </c>
      <c r="E723" s="1" t="s">
        <v>59</v>
      </c>
      <c r="F723">
        <v>0</v>
      </c>
      <c r="G723">
        <v>144987</v>
      </c>
      <c r="H723">
        <v>1</v>
      </c>
      <c r="I723" s="1" t="s">
        <v>59</v>
      </c>
      <c r="J723">
        <v>0</v>
      </c>
      <c r="K723">
        <v>0</v>
      </c>
      <c r="L723">
        <v>0</v>
      </c>
      <c r="N723">
        <v>0</v>
      </c>
      <c r="O723">
        <v>144987</v>
      </c>
      <c r="P723">
        <v>144987</v>
      </c>
      <c r="Q723">
        <v>0</v>
      </c>
      <c r="R723">
        <v>225</v>
      </c>
      <c r="S723">
        <v>0.09</v>
      </c>
      <c r="T723">
        <v>2</v>
      </c>
    </row>
    <row r="724" spans="1:20" x14ac:dyDescent="0.2">
      <c r="B724" s="1" t="s">
        <v>1274</v>
      </c>
      <c r="C724" s="1" t="s">
        <v>1275</v>
      </c>
      <c r="D724" s="1" t="s">
        <v>58</v>
      </c>
      <c r="E724" s="1" t="s">
        <v>59</v>
      </c>
      <c r="F724">
        <v>0</v>
      </c>
      <c r="G724">
        <v>138684</v>
      </c>
      <c r="H724">
        <v>1</v>
      </c>
      <c r="I724" s="1" t="s">
        <v>59</v>
      </c>
      <c r="J724">
        <v>0</v>
      </c>
      <c r="K724">
        <v>0</v>
      </c>
      <c r="L724">
        <v>0</v>
      </c>
      <c r="N724">
        <v>0</v>
      </c>
      <c r="O724">
        <v>138684</v>
      </c>
      <c r="P724">
        <v>138684</v>
      </c>
      <c r="Q724">
        <v>0</v>
      </c>
      <c r="R724">
        <v>225</v>
      </c>
      <c r="S724">
        <v>0.09</v>
      </c>
      <c r="T724">
        <v>121</v>
      </c>
    </row>
    <row r="725" spans="1:20" x14ac:dyDescent="0.2">
      <c r="B725" s="1" t="s">
        <v>1276</v>
      </c>
      <c r="C725" s="1" t="s">
        <v>1277</v>
      </c>
      <c r="D725" s="1" t="s">
        <v>58</v>
      </c>
      <c r="E725" s="1" t="s">
        <v>59</v>
      </c>
      <c r="F725">
        <v>0</v>
      </c>
      <c r="G725">
        <v>1032536</v>
      </c>
      <c r="H725">
        <v>1</v>
      </c>
      <c r="I725" s="1" t="s">
        <v>59</v>
      </c>
      <c r="J725">
        <v>0</v>
      </c>
      <c r="K725">
        <v>0</v>
      </c>
      <c r="L725">
        <v>0</v>
      </c>
      <c r="N725">
        <v>0</v>
      </c>
      <c r="O725">
        <v>1032536</v>
      </c>
      <c r="P725">
        <v>1032536</v>
      </c>
      <c r="Q725">
        <v>0</v>
      </c>
      <c r="R725">
        <v>1050</v>
      </c>
      <c r="S725">
        <v>0.42</v>
      </c>
      <c r="T725">
        <v>33</v>
      </c>
    </row>
    <row r="726" spans="1:20" x14ac:dyDescent="0.2">
      <c r="A726" s="1" t="s">
        <v>111</v>
      </c>
    </row>
    <row r="727" spans="1:20" x14ac:dyDescent="0.2">
      <c r="B727" s="1" t="s">
        <v>1278</v>
      </c>
      <c r="C727" s="1" t="s">
        <v>1279</v>
      </c>
      <c r="D727" s="1" t="s">
        <v>58</v>
      </c>
      <c r="E727" s="1" t="s">
        <v>59</v>
      </c>
      <c r="F727">
        <v>0</v>
      </c>
      <c r="G727">
        <v>1269342</v>
      </c>
      <c r="H727">
        <v>1</v>
      </c>
      <c r="I727" s="1" t="s">
        <v>59</v>
      </c>
      <c r="J727">
        <v>0</v>
      </c>
      <c r="K727">
        <v>0</v>
      </c>
      <c r="L727">
        <v>0</v>
      </c>
      <c r="N727">
        <v>0</v>
      </c>
      <c r="O727">
        <v>1269342</v>
      </c>
      <c r="P727">
        <v>1269342</v>
      </c>
      <c r="Q727">
        <v>0</v>
      </c>
      <c r="R727">
        <v>1050</v>
      </c>
      <c r="S727">
        <v>0.42</v>
      </c>
      <c r="T727">
        <v>0</v>
      </c>
    </row>
    <row r="728" spans="1:20" x14ac:dyDescent="0.2">
      <c r="A728" s="1" t="s">
        <v>1087</v>
      </c>
    </row>
    <row r="729" spans="1:20" x14ac:dyDescent="0.2">
      <c r="B729" s="1" t="s">
        <v>1280</v>
      </c>
      <c r="C729" s="1" t="s">
        <v>1281</v>
      </c>
      <c r="D729" s="1" t="s">
        <v>58</v>
      </c>
      <c r="E729" s="1" t="s">
        <v>59</v>
      </c>
      <c r="F729">
        <v>0</v>
      </c>
      <c r="G729">
        <v>286514</v>
      </c>
      <c r="H729">
        <v>1</v>
      </c>
      <c r="I729" s="1" t="s">
        <v>59</v>
      </c>
      <c r="J729">
        <v>0</v>
      </c>
      <c r="K729">
        <v>0</v>
      </c>
      <c r="L729">
        <v>0</v>
      </c>
      <c r="N729">
        <v>0</v>
      </c>
      <c r="O729">
        <v>286514</v>
      </c>
      <c r="P729">
        <v>286514</v>
      </c>
      <c r="Q729">
        <v>0</v>
      </c>
      <c r="R729">
        <v>250</v>
      </c>
      <c r="S729">
        <v>0.1</v>
      </c>
      <c r="T729">
        <v>45</v>
      </c>
    </row>
    <row r="730" spans="1:20" x14ac:dyDescent="0.2">
      <c r="B730" s="1" t="s">
        <v>1282</v>
      </c>
      <c r="C730" s="1" t="s">
        <v>1283</v>
      </c>
      <c r="D730" s="1" t="s">
        <v>58</v>
      </c>
      <c r="E730" s="1" t="s">
        <v>59</v>
      </c>
      <c r="F730">
        <v>0</v>
      </c>
      <c r="G730">
        <v>175278</v>
      </c>
      <c r="H730">
        <v>1</v>
      </c>
      <c r="I730" s="1" t="s">
        <v>59</v>
      </c>
      <c r="J730">
        <v>0</v>
      </c>
      <c r="K730">
        <v>0</v>
      </c>
      <c r="L730">
        <v>0</v>
      </c>
      <c r="N730">
        <v>0</v>
      </c>
      <c r="O730">
        <v>175278</v>
      </c>
      <c r="P730">
        <v>175278</v>
      </c>
      <c r="Q730">
        <v>0</v>
      </c>
      <c r="R730">
        <v>250</v>
      </c>
      <c r="S730">
        <v>0.1</v>
      </c>
      <c r="T730">
        <v>0</v>
      </c>
    </row>
    <row r="731" spans="1:20" x14ac:dyDescent="0.2">
      <c r="B731" s="1" t="s">
        <v>1284</v>
      </c>
      <c r="C731" s="1" t="s">
        <v>1285</v>
      </c>
      <c r="D731" s="1" t="s">
        <v>58</v>
      </c>
      <c r="E731" s="1" t="s">
        <v>59</v>
      </c>
      <c r="F731">
        <v>0</v>
      </c>
      <c r="G731">
        <v>175278</v>
      </c>
      <c r="H731">
        <v>1</v>
      </c>
      <c r="I731" s="1" t="s">
        <v>59</v>
      </c>
      <c r="J731">
        <v>0</v>
      </c>
      <c r="K731">
        <v>0</v>
      </c>
      <c r="L731">
        <v>0</v>
      </c>
      <c r="N731">
        <v>0</v>
      </c>
      <c r="O731">
        <v>175278</v>
      </c>
      <c r="P731">
        <v>175278</v>
      </c>
      <c r="Q731">
        <v>0</v>
      </c>
      <c r="R731">
        <v>250</v>
      </c>
      <c r="S731">
        <v>0.1</v>
      </c>
      <c r="T731">
        <v>0</v>
      </c>
    </row>
    <row r="732" spans="1:20" x14ac:dyDescent="0.2">
      <c r="A732" s="1" t="s">
        <v>111</v>
      </c>
    </row>
    <row r="733" spans="1:20" x14ac:dyDescent="0.2">
      <c r="B733" s="1" t="s">
        <v>58</v>
      </c>
      <c r="C733" s="1" t="s">
        <v>1286</v>
      </c>
      <c r="D733" s="1" t="s">
        <v>58</v>
      </c>
      <c r="E733" s="1" t="s">
        <v>59</v>
      </c>
      <c r="F733">
        <v>0</v>
      </c>
      <c r="G733">
        <v>3503155</v>
      </c>
      <c r="H733">
        <v>1</v>
      </c>
      <c r="I733" s="1" t="s">
        <v>59</v>
      </c>
      <c r="J733">
        <v>0</v>
      </c>
      <c r="K733">
        <v>0</v>
      </c>
      <c r="L733">
        <v>0</v>
      </c>
      <c r="N733">
        <v>0</v>
      </c>
      <c r="O733">
        <v>3503155</v>
      </c>
      <c r="P733">
        <v>3503155</v>
      </c>
      <c r="Q733">
        <v>0</v>
      </c>
      <c r="R733">
        <v>2125</v>
      </c>
      <c r="S733">
        <v>0.85</v>
      </c>
      <c r="T733">
        <v>3</v>
      </c>
    </row>
    <row r="734" spans="1:20" x14ac:dyDescent="0.2">
      <c r="A734" s="1" t="s">
        <v>388</v>
      </c>
    </row>
    <row r="735" spans="1:20" x14ac:dyDescent="0.2">
      <c r="B735" s="1" t="s">
        <v>1287</v>
      </c>
      <c r="C735" s="1" t="s">
        <v>1288</v>
      </c>
      <c r="D735" s="1" t="s">
        <v>58</v>
      </c>
      <c r="E735" s="1" t="s">
        <v>59</v>
      </c>
      <c r="F735">
        <v>0</v>
      </c>
      <c r="G735">
        <v>1278329</v>
      </c>
      <c r="H735">
        <v>1</v>
      </c>
      <c r="I735" s="1" t="s">
        <v>59</v>
      </c>
      <c r="J735">
        <v>0</v>
      </c>
      <c r="K735">
        <v>0</v>
      </c>
      <c r="L735">
        <v>0</v>
      </c>
      <c r="N735">
        <v>0</v>
      </c>
      <c r="O735">
        <v>1278329</v>
      </c>
      <c r="P735">
        <v>1278329</v>
      </c>
      <c r="Q735">
        <v>0</v>
      </c>
      <c r="R735">
        <v>1750</v>
      </c>
      <c r="S735">
        <v>0.7</v>
      </c>
      <c r="T735">
        <v>1</v>
      </c>
    </row>
    <row r="736" spans="1:20" x14ac:dyDescent="0.2">
      <c r="B736" s="1" t="s">
        <v>1289</v>
      </c>
      <c r="C736" s="1" t="s">
        <v>1290</v>
      </c>
      <c r="D736" s="1" t="s">
        <v>58</v>
      </c>
      <c r="E736" s="1" t="s">
        <v>59</v>
      </c>
      <c r="F736">
        <v>0</v>
      </c>
      <c r="G736">
        <v>1367232</v>
      </c>
      <c r="H736">
        <v>1</v>
      </c>
      <c r="I736" s="1" t="s">
        <v>59</v>
      </c>
      <c r="J736">
        <v>0</v>
      </c>
      <c r="K736">
        <v>0</v>
      </c>
      <c r="L736">
        <v>0</v>
      </c>
      <c r="N736">
        <v>0</v>
      </c>
      <c r="O736">
        <v>1367232</v>
      </c>
      <c r="P736">
        <v>1367232</v>
      </c>
      <c r="Q736">
        <v>0</v>
      </c>
      <c r="R736">
        <v>2000</v>
      </c>
      <c r="S736">
        <v>0.8</v>
      </c>
      <c r="T736">
        <v>8</v>
      </c>
    </row>
    <row r="737" spans="1:20" x14ac:dyDescent="0.2">
      <c r="B737" s="1" t="s">
        <v>1291</v>
      </c>
      <c r="C737" s="1" t="s">
        <v>1292</v>
      </c>
      <c r="D737" s="1" t="s">
        <v>58</v>
      </c>
      <c r="E737" s="1" t="s">
        <v>59</v>
      </c>
      <c r="F737">
        <v>0</v>
      </c>
      <c r="G737">
        <v>1715781</v>
      </c>
      <c r="H737">
        <v>1</v>
      </c>
      <c r="I737" s="1" t="s">
        <v>59</v>
      </c>
      <c r="J737">
        <v>0</v>
      </c>
      <c r="K737">
        <v>0</v>
      </c>
      <c r="L737">
        <v>0</v>
      </c>
      <c r="N737">
        <v>0</v>
      </c>
      <c r="O737">
        <v>1715781</v>
      </c>
      <c r="P737">
        <v>1715781</v>
      </c>
      <c r="Q737">
        <v>0</v>
      </c>
      <c r="R737">
        <v>2000</v>
      </c>
      <c r="S737">
        <v>0.8</v>
      </c>
      <c r="T737">
        <v>18</v>
      </c>
    </row>
    <row r="738" spans="1:20" x14ac:dyDescent="0.2">
      <c r="B738" s="1" t="s">
        <v>58</v>
      </c>
      <c r="C738" s="1" t="s">
        <v>1293</v>
      </c>
      <c r="D738" s="1" t="s">
        <v>58</v>
      </c>
      <c r="E738" s="1" t="s">
        <v>59</v>
      </c>
      <c r="F738">
        <v>0</v>
      </c>
      <c r="G738">
        <v>2212286</v>
      </c>
      <c r="H738">
        <v>1</v>
      </c>
      <c r="I738" s="1" t="s">
        <v>59</v>
      </c>
      <c r="J738">
        <v>0</v>
      </c>
      <c r="K738">
        <v>0</v>
      </c>
      <c r="L738">
        <v>0</v>
      </c>
      <c r="N738">
        <v>0</v>
      </c>
      <c r="O738">
        <v>2212286</v>
      </c>
      <c r="P738">
        <v>2212286</v>
      </c>
      <c r="Q738">
        <v>0</v>
      </c>
      <c r="R738">
        <v>2425</v>
      </c>
      <c r="S738">
        <v>0.97</v>
      </c>
      <c r="T738">
        <v>0</v>
      </c>
    </row>
    <row r="739" spans="1:20" x14ac:dyDescent="0.2">
      <c r="B739" s="1" t="s">
        <v>1294</v>
      </c>
      <c r="C739" s="1" t="s">
        <v>1295</v>
      </c>
      <c r="D739" s="1" t="s">
        <v>58</v>
      </c>
      <c r="E739" s="1" t="s">
        <v>59</v>
      </c>
      <c r="F739">
        <v>0</v>
      </c>
      <c r="G739">
        <v>2731928</v>
      </c>
      <c r="H739">
        <v>1</v>
      </c>
      <c r="I739" s="1" t="s">
        <v>59</v>
      </c>
      <c r="J739">
        <v>0</v>
      </c>
      <c r="K739">
        <v>0</v>
      </c>
      <c r="L739">
        <v>0</v>
      </c>
      <c r="N739">
        <v>0</v>
      </c>
      <c r="O739">
        <v>2731928</v>
      </c>
      <c r="P739">
        <v>2731928</v>
      </c>
      <c r="Q739">
        <v>0</v>
      </c>
      <c r="R739">
        <v>2425</v>
      </c>
      <c r="S739">
        <v>0.97</v>
      </c>
      <c r="T739">
        <v>9</v>
      </c>
    </row>
    <row r="740" spans="1:20" x14ac:dyDescent="0.2">
      <c r="A740" s="1" t="s">
        <v>111</v>
      </c>
    </row>
    <row r="741" spans="1:20" x14ac:dyDescent="0.2">
      <c r="B741" s="1" t="s">
        <v>58</v>
      </c>
      <c r="C741" s="1" t="s">
        <v>1296</v>
      </c>
      <c r="D741" s="1" t="s">
        <v>58</v>
      </c>
      <c r="E741" s="1" t="s">
        <v>59</v>
      </c>
      <c r="F741">
        <v>0</v>
      </c>
      <c r="G741">
        <v>993824</v>
      </c>
      <c r="H741">
        <v>1</v>
      </c>
      <c r="I741" s="1" t="s">
        <v>59</v>
      </c>
      <c r="J741">
        <v>0</v>
      </c>
      <c r="K741">
        <v>0</v>
      </c>
      <c r="L741">
        <v>0</v>
      </c>
      <c r="N741">
        <v>0</v>
      </c>
      <c r="O741">
        <v>993824</v>
      </c>
      <c r="P741">
        <v>993824</v>
      </c>
      <c r="Q741">
        <v>0</v>
      </c>
      <c r="R741">
        <v>540</v>
      </c>
      <c r="S741">
        <v>0.216</v>
      </c>
      <c r="T741">
        <v>0</v>
      </c>
    </row>
    <row r="742" spans="1:20" x14ac:dyDescent="0.2">
      <c r="B742" s="1" t="s">
        <v>1297</v>
      </c>
      <c r="C742" s="1" t="s">
        <v>1298</v>
      </c>
      <c r="D742" s="1" t="s">
        <v>58</v>
      </c>
      <c r="E742" s="1" t="s">
        <v>59</v>
      </c>
      <c r="F742">
        <v>0</v>
      </c>
      <c r="G742">
        <v>458113</v>
      </c>
      <c r="H742">
        <v>1</v>
      </c>
      <c r="I742" s="1" t="s">
        <v>59</v>
      </c>
      <c r="J742">
        <v>0</v>
      </c>
      <c r="K742">
        <v>0</v>
      </c>
      <c r="L742">
        <v>0</v>
      </c>
      <c r="N742">
        <v>0</v>
      </c>
      <c r="O742">
        <v>458113</v>
      </c>
      <c r="P742">
        <v>458113</v>
      </c>
      <c r="Q742">
        <v>0</v>
      </c>
      <c r="R742">
        <v>500</v>
      </c>
      <c r="S742">
        <v>0.2</v>
      </c>
      <c r="T742">
        <v>0</v>
      </c>
    </row>
    <row r="743" spans="1:20" x14ac:dyDescent="0.2">
      <c r="B743" s="1" t="s">
        <v>1299</v>
      </c>
      <c r="C743" s="1" t="s">
        <v>1300</v>
      </c>
      <c r="D743" s="1" t="s">
        <v>58</v>
      </c>
      <c r="E743" s="1" t="s">
        <v>59</v>
      </c>
      <c r="F743">
        <v>0</v>
      </c>
      <c r="G743">
        <v>568047</v>
      </c>
      <c r="H743">
        <v>1</v>
      </c>
      <c r="I743" s="1" t="s">
        <v>59</v>
      </c>
      <c r="J743">
        <v>0</v>
      </c>
      <c r="K743">
        <v>0</v>
      </c>
      <c r="L743">
        <v>0</v>
      </c>
      <c r="N743">
        <v>0</v>
      </c>
      <c r="O743">
        <v>568047</v>
      </c>
      <c r="P743">
        <v>568047</v>
      </c>
      <c r="Q743">
        <v>0</v>
      </c>
      <c r="R743">
        <v>575</v>
      </c>
      <c r="S743">
        <v>0.23</v>
      </c>
      <c r="T743">
        <v>0</v>
      </c>
    </row>
    <row r="744" spans="1:20" x14ac:dyDescent="0.2">
      <c r="B744" s="1" t="s">
        <v>1301</v>
      </c>
      <c r="C744" s="1" t="s">
        <v>1302</v>
      </c>
      <c r="D744" s="1" t="s">
        <v>58</v>
      </c>
      <c r="E744" s="1" t="s">
        <v>59</v>
      </c>
      <c r="F744">
        <v>0</v>
      </c>
      <c r="G744">
        <v>1480011</v>
      </c>
      <c r="H744">
        <v>1</v>
      </c>
      <c r="I744" s="1" t="s">
        <v>59</v>
      </c>
      <c r="J744">
        <v>0</v>
      </c>
      <c r="K744">
        <v>0</v>
      </c>
      <c r="L744">
        <v>0</v>
      </c>
      <c r="N744">
        <v>0</v>
      </c>
      <c r="O744">
        <v>1480011</v>
      </c>
      <c r="P744">
        <v>1480011</v>
      </c>
      <c r="Q744">
        <v>0</v>
      </c>
      <c r="R744">
        <v>1575</v>
      </c>
      <c r="S744">
        <v>0.63</v>
      </c>
      <c r="T744">
        <v>0</v>
      </c>
    </row>
    <row r="745" spans="1:20" x14ac:dyDescent="0.2">
      <c r="B745" s="1" t="s">
        <v>1303</v>
      </c>
      <c r="C745" s="1" t="s">
        <v>1304</v>
      </c>
      <c r="D745" s="1" t="s">
        <v>58</v>
      </c>
      <c r="E745" s="1" t="s">
        <v>59</v>
      </c>
      <c r="F745">
        <v>0</v>
      </c>
      <c r="G745">
        <v>1156628</v>
      </c>
      <c r="H745">
        <v>1</v>
      </c>
      <c r="I745" s="1" t="s">
        <v>59</v>
      </c>
      <c r="J745">
        <v>0</v>
      </c>
      <c r="K745">
        <v>0</v>
      </c>
      <c r="L745">
        <v>0</v>
      </c>
      <c r="N745">
        <v>0</v>
      </c>
      <c r="O745">
        <v>1156628</v>
      </c>
      <c r="P745">
        <v>1156628</v>
      </c>
      <c r="Q745">
        <v>0</v>
      </c>
      <c r="R745">
        <v>875</v>
      </c>
      <c r="S745">
        <v>0.35</v>
      </c>
      <c r="T745">
        <v>0</v>
      </c>
    </row>
    <row r="746" spans="1:20" x14ac:dyDescent="0.2">
      <c r="B746" s="1" t="s">
        <v>1305</v>
      </c>
      <c r="C746" s="1" t="s">
        <v>1306</v>
      </c>
      <c r="D746" s="1" t="s">
        <v>58</v>
      </c>
      <c r="E746" s="1" t="s">
        <v>59</v>
      </c>
      <c r="F746">
        <v>0</v>
      </c>
      <c r="G746">
        <v>604261</v>
      </c>
      <c r="H746">
        <v>1</v>
      </c>
      <c r="I746" s="1" t="s">
        <v>59</v>
      </c>
      <c r="J746">
        <v>0</v>
      </c>
      <c r="K746">
        <v>0</v>
      </c>
      <c r="L746">
        <v>0</v>
      </c>
      <c r="N746">
        <v>0</v>
      </c>
      <c r="O746">
        <v>604261</v>
      </c>
      <c r="P746">
        <v>604261</v>
      </c>
      <c r="Q746">
        <v>0</v>
      </c>
      <c r="R746">
        <v>613</v>
      </c>
      <c r="S746">
        <v>0.245</v>
      </c>
      <c r="T746">
        <v>4</v>
      </c>
    </row>
    <row r="747" spans="1:20" x14ac:dyDescent="0.2">
      <c r="B747" s="1" t="s">
        <v>1307</v>
      </c>
      <c r="C747" s="1" t="s">
        <v>1308</v>
      </c>
      <c r="D747" s="1" t="s">
        <v>58</v>
      </c>
      <c r="E747" s="1" t="s">
        <v>59</v>
      </c>
      <c r="F747">
        <v>0</v>
      </c>
      <c r="G747">
        <v>604261</v>
      </c>
      <c r="H747">
        <v>1</v>
      </c>
      <c r="I747" s="1" t="s">
        <v>59</v>
      </c>
      <c r="J747">
        <v>0</v>
      </c>
      <c r="K747">
        <v>0</v>
      </c>
      <c r="L747">
        <v>0</v>
      </c>
      <c r="N747">
        <v>0</v>
      </c>
      <c r="O747">
        <v>604261</v>
      </c>
      <c r="P747">
        <v>604261</v>
      </c>
      <c r="Q747">
        <v>0</v>
      </c>
      <c r="R747">
        <v>612.5</v>
      </c>
      <c r="S747">
        <v>0.245</v>
      </c>
      <c r="T747">
        <v>0</v>
      </c>
    </row>
    <row r="748" spans="1:20" x14ac:dyDescent="0.2">
      <c r="B748" s="1" t="s">
        <v>58</v>
      </c>
      <c r="C748" s="1" t="s">
        <v>1309</v>
      </c>
      <c r="D748" s="1" t="s">
        <v>58</v>
      </c>
      <c r="E748" s="1" t="s">
        <v>59</v>
      </c>
      <c r="F748">
        <v>0</v>
      </c>
      <c r="G748">
        <v>295878</v>
      </c>
      <c r="H748">
        <v>1</v>
      </c>
      <c r="I748" s="1" t="s">
        <v>59</v>
      </c>
      <c r="J748">
        <v>0</v>
      </c>
      <c r="K748">
        <v>0</v>
      </c>
      <c r="L748">
        <v>0</v>
      </c>
      <c r="N748">
        <v>0</v>
      </c>
      <c r="O748">
        <v>295878</v>
      </c>
      <c r="P748">
        <v>295878</v>
      </c>
      <c r="Q748">
        <v>0</v>
      </c>
      <c r="R748">
        <v>242.5</v>
      </c>
      <c r="S748">
        <v>9.7000000000000003E-2</v>
      </c>
      <c r="T748">
        <v>0</v>
      </c>
    </row>
    <row r="749" spans="1:20" x14ac:dyDescent="0.2">
      <c r="B749" s="1" t="s">
        <v>1310</v>
      </c>
      <c r="C749" s="1" t="s">
        <v>1311</v>
      </c>
      <c r="D749" s="1" t="s">
        <v>58</v>
      </c>
      <c r="E749" s="1" t="s">
        <v>59</v>
      </c>
      <c r="F749">
        <v>0</v>
      </c>
      <c r="G749">
        <v>1988264</v>
      </c>
      <c r="H749">
        <v>1</v>
      </c>
      <c r="I749" s="1" t="s">
        <v>59</v>
      </c>
      <c r="J749">
        <v>0</v>
      </c>
      <c r="K749">
        <v>0</v>
      </c>
      <c r="L749">
        <v>0</v>
      </c>
      <c r="N749">
        <v>0</v>
      </c>
      <c r="O749">
        <v>1988264</v>
      </c>
      <c r="P749">
        <v>1988264</v>
      </c>
      <c r="Q749">
        <v>0</v>
      </c>
      <c r="R749">
        <v>1450</v>
      </c>
      <c r="S749">
        <v>0.57999999999999996</v>
      </c>
      <c r="T749">
        <v>0</v>
      </c>
    </row>
    <row r="750" spans="1:20" x14ac:dyDescent="0.2">
      <c r="B750" s="1" t="s">
        <v>1312</v>
      </c>
      <c r="C750" s="1" t="s">
        <v>1313</v>
      </c>
      <c r="D750" s="1" t="s">
        <v>58</v>
      </c>
      <c r="E750" s="1" t="s">
        <v>59</v>
      </c>
      <c r="F750">
        <v>0</v>
      </c>
      <c r="G750">
        <v>1988264</v>
      </c>
      <c r="H750">
        <v>1</v>
      </c>
      <c r="I750" s="1" t="s">
        <v>59</v>
      </c>
      <c r="J750">
        <v>0</v>
      </c>
      <c r="K750">
        <v>0</v>
      </c>
      <c r="L750">
        <v>0</v>
      </c>
      <c r="N750">
        <v>0</v>
      </c>
      <c r="O750">
        <v>1988264</v>
      </c>
      <c r="P750">
        <v>1988264</v>
      </c>
      <c r="Q750">
        <v>0</v>
      </c>
      <c r="R750">
        <v>1450</v>
      </c>
      <c r="S750">
        <v>0.57999999999999996</v>
      </c>
      <c r="T750">
        <v>1</v>
      </c>
    </row>
    <row r="751" spans="1:20" x14ac:dyDescent="0.2">
      <c r="B751" s="1" t="s">
        <v>1314</v>
      </c>
      <c r="C751" s="1" t="s">
        <v>1315</v>
      </c>
      <c r="D751" s="1" t="s">
        <v>58</v>
      </c>
      <c r="E751" s="1" t="s">
        <v>59</v>
      </c>
      <c r="F751">
        <v>0</v>
      </c>
      <c r="G751">
        <v>2409718</v>
      </c>
      <c r="H751">
        <v>1</v>
      </c>
      <c r="I751" s="1" t="s">
        <v>59</v>
      </c>
      <c r="J751">
        <v>0</v>
      </c>
      <c r="K751">
        <v>0</v>
      </c>
      <c r="L751">
        <v>0</v>
      </c>
      <c r="N751">
        <v>0</v>
      </c>
      <c r="O751">
        <v>2409718</v>
      </c>
      <c r="P751">
        <v>2409718</v>
      </c>
      <c r="Q751">
        <v>0</v>
      </c>
      <c r="R751">
        <v>1850</v>
      </c>
      <c r="S751">
        <v>0.74</v>
      </c>
      <c r="T751">
        <v>0</v>
      </c>
    </row>
    <row r="752" spans="1:20" x14ac:dyDescent="0.2">
      <c r="B752" s="1" t="s">
        <v>1316</v>
      </c>
      <c r="C752" s="1" t="s">
        <v>1317</v>
      </c>
      <c r="D752" s="1" t="s">
        <v>58</v>
      </c>
      <c r="E752" s="1" t="s">
        <v>59</v>
      </c>
      <c r="F752">
        <v>0</v>
      </c>
      <c r="G752">
        <v>2409718</v>
      </c>
      <c r="H752">
        <v>1</v>
      </c>
      <c r="I752" s="1" t="s">
        <v>59</v>
      </c>
      <c r="J752">
        <v>0</v>
      </c>
      <c r="K752">
        <v>0</v>
      </c>
      <c r="L752">
        <v>0</v>
      </c>
      <c r="N752">
        <v>0</v>
      </c>
      <c r="O752">
        <v>2409718</v>
      </c>
      <c r="P752">
        <v>2409718</v>
      </c>
      <c r="Q752">
        <v>0</v>
      </c>
      <c r="R752">
        <v>1850</v>
      </c>
      <c r="S752">
        <v>0.74</v>
      </c>
      <c r="T752">
        <v>0</v>
      </c>
    </row>
    <row r="753" spans="1:20" x14ac:dyDescent="0.2">
      <c r="B753" s="1" t="s">
        <v>1318</v>
      </c>
      <c r="C753" s="1" t="s">
        <v>1319</v>
      </c>
      <c r="D753" s="1" t="s">
        <v>58</v>
      </c>
      <c r="E753" s="1" t="s">
        <v>59</v>
      </c>
      <c r="F753">
        <v>0</v>
      </c>
      <c r="G753">
        <v>102639</v>
      </c>
      <c r="H753">
        <v>1</v>
      </c>
      <c r="I753" s="1" t="s">
        <v>59</v>
      </c>
      <c r="J753">
        <v>0</v>
      </c>
      <c r="K753">
        <v>0</v>
      </c>
      <c r="L753">
        <v>0</v>
      </c>
      <c r="N753">
        <v>0</v>
      </c>
      <c r="O753">
        <v>102639</v>
      </c>
      <c r="P753">
        <v>102639</v>
      </c>
      <c r="Q753">
        <v>0</v>
      </c>
      <c r="R753">
        <v>200</v>
      </c>
      <c r="S753">
        <v>0.08</v>
      </c>
      <c r="T753">
        <v>296</v>
      </c>
    </row>
    <row r="754" spans="1:20" x14ac:dyDescent="0.2">
      <c r="A754" s="1" t="s">
        <v>1320</v>
      </c>
    </row>
    <row r="755" spans="1:20" x14ac:dyDescent="0.2">
      <c r="B755" s="1" t="s">
        <v>58</v>
      </c>
      <c r="C755" s="1" t="s">
        <v>1321</v>
      </c>
      <c r="D755" s="1" t="s">
        <v>58</v>
      </c>
      <c r="E755" s="1" t="s">
        <v>59</v>
      </c>
      <c r="F755">
        <v>0</v>
      </c>
      <c r="G755">
        <v>1140586</v>
      </c>
      <c r="H755">
        <v>1</v>
      </c>
      <c r="I755" s="1" t="s">
        <v>59</v>
      </c>
      <c r="J755">
        <v>0</v>
      </c>
      <c r="K755">
        <v>0</v>
      </c>
      <c r="L755">
        <v>0</v>
      </c>
      <c r="N755">
        <v>0</v>
      </c>
      <c r="O755">
        <v>1140586</v>
      </c>
      <c r="P755">
        <v>1140586</v>
      </c>
      <c r="Q755">
        <v>0</v>
      </c>
      <c r="R755">
        <v>1313</v>
      </c>
      <c r="S755">
        <v>0.52500000000000002</v>
      </c>
      <c r="T755">
        <v>5</v>
      </c>
    </row>
    <row r="756" spans="1:20" x14ac:dyDescent="0.2">
      <c r="A756" s="1" t="s">
        <v>1322</v>
      </c>
    </row>
    <row r="757" spans="1:20" x14ac:dyDescent="0.2">
      <c r="B757" s="1" t="s">
        <v>1323</v>
      </c>
      <c r="C757" s="1" t="s">
        <v>1324</v>
      </c>
      <c r="D757" s="1" t="s">
        <v>58</v>
      </c>
      <c r="E757" s="1" t="s">
        <v>59</v>
      </c>
      <c r="F757">
        <v>0</v>
      </c>
      <c r="G757">
        <v>2051187</v>
      </c>
      <c r="H757">
        <v>1</v>
      </c>
      <c r="I757" s="1" t="s">
        <v>59</v>
      </c>
      <c r="J757">
        <v>0</v>
      </c>
      <c r="K757">
        <v>0</v>
      </c>
      <c r="L757">
        <v>0</v>
      </c>
      <c r="N757">
        <v>0</v>
      </c>
      <c r="O757">
        <v>2051187</v>
      </c>
      <c r="P757">
        <v>2051187</v>
      </c>
      <c r="Q757">
        <v>0</v>
      </c>
      <c r="R757">
        <v>1975</v>
      </c>
      <c r="S757">
        <v>0.79</v>
      </c>
      <c r="T757">
        <v>0</v>
      </c>
    </row>
    <row r="758" spans="1:20" x14ac:dyDescent="0.2">
      <c r="A758" s="1" t="s">
        <v>111</v>
      </c>
    </row>
    <row r="759" spans="1:20" x14ac:dyDescent="0.2">
      <c r="B759" s="1" t="s">
        <v>58</v>
      </c>
      <c r="C759" s="1" t="s">
        <v>1325</v>
      </c>
      <c r="D759" s="1" t="s">
        <v>58</v>
      </c>
      <c r="E759" s="1" t="s">
        <v>59</v>
      </c>
      <c r="F759">
        <v>0</v>
      </c>
      <c r="G759">
        <v>3297481</v>
      </c>
      <c r="H759">
        <v>1</v>
      </c>
      <c r="I759" s="1" t="s">
        <v>59</v>
      </c>
      <c r="J759">
        <v>0</v>
      </c>
      <c r="K759">
        <v>0</v>
      </c>
      <c r="L759">
        <v>0</v>
      </c>
      <c r="N759">
        <v>0</v>
      </c>
      <c r="O759">
        <v>3297481</v>
      </c>
      <c r="P759">
        <v>3297481</v>
      </c>
      <c r="Q759">
        <v>0</v>
      </c>
      <c r="R759">
        <v>1750</v>
      </c>
      <c r="S759">
        <v>0.7</v>
      </c>
      <c r="T759">
        <v>0</v>
      </c>
    </row>
    <row r="760" spans="1:20" x14ac:dyDescent="0.2">
      <c r="A760" s="1" t="s">
        <v>134</v>
      </c>
    </row>
    <row r="761" spans="1:20" x14ac:dyDescent="0.2">
      <c r="B761" s="1" t="s">
        <v>58</v>
      </c>
      <c r="C761" s="1" t="s">
        <v>1326</v>
      </c>
      <c r="D761" s="1" t="s">
        <v>58</v>
      </c>
      <c r="E761" s="1" t="s">
        <v>59</v>
      </c>
      <c r="F761">
        <v>0</v>
      </c>
      <c r="G761">
        <v>1554</v>
      </c>
      <c r="H761">
        <v>1</v>
      </c>
      <c r="I761" s="1" t="s">
        <v>59</v>
      </c>
      <c r="J761">
        <v>0</v>
      </c>
      <c r="K761">
        <v>0</v>
      </c>
      <c r="L761">
        <v>0</v>
      </c>
      <c r="N761">
        <v>0</v>
      </c>
      <c r="O761">
        <v>1554</v>
      </c>
      <c r="P761">
        <v>1554</v>
      </c>
      <c r="Q761">
        <v>0</v>
      </c>
      <c r="R761">
        <v>3.8</v>
      </c>
      <c r="S761">
        <v>1.6000000000000001E-3</v>
      </c>
      <c r="T761">
        <v>0</v>
      </c>
    </row>
    <row r="762" spans="1:20" x14ac:dyDescent="0.2">
      <c r="A762" s="1" t="s">
        <v>111</v>
      </c>
    </row>
    <row r="763" spans="1:20" x14ac:dyDescent="0.2">
      <c r="B763" s="1" t="s">
        <v>58</v>
      </c>
      <c r="C763" s="1" t="s">
        <v>1327</v>
      </c>
      <c r="D763" s="1" t="s">
        <v>58</v>
      </c>
      <c r="E763" s="1" t="s">
        <v>59</v>
      </c>
      <c r="F763">
        <v>0</v>
      </c>
      <c r="G763">
        <v>6442743</v>
      </c>
      <c r="H763">
        <v>1</v>
      </c>
      <c r="I763" s="1" t="s">
        <v>59</v>
      </c>
      <c r="J763">
        <v>0</v>
      </c>
      <c r="K763">
        <v>0</v>
      </c>
      <c r="L763">
        <v>0</v>
      </c>
      <c r="N763">
        <v>0</v>
      </c>
      <c r="O763">
        <v>6442743</v>
      </c>
      <c r="P763">
        <v>6442743</v>
      </c>
      <c r="Q763">
        <v>0</v>
      </c>
      <c r="R763">
        <v>2475</v>
      </c>
      <c r="S763">
        <v>0.99</v>
      </c>
      <c r="T763">
        <v>0</v>
      </c>
    </row>
    <row r="764" spans="1:20" x14ac:dyDescent="0.2">
      <c r="B764" s="1" t="s">
        <v>58</v>
      </c>
      <c r="C764" s="1" t="s">
        <v>1328</v>
      </c>
      <c r="D764" s="1" t="s">
        <v>58</v>
      </c>
      <c r="E764" s="1" t="s">
        <v>59</v>
      </c>
      <c r="F764">
        <v>0</v>
      </c>
      <c r="G764">
        <v>4674374</v>
      </c>
      <c r="H764">
        <v>1</v>
      </c>
      <c r="I764" s="1" t="s">
        <v>59</v>
      </c>
      <c r="J764">
        <v>0</v>
      </c>
      <c r="K764">
        <v>0</v>
      </c>
      <c r="L764">
        <v>0</v>
      </c>
      <c r="N764">
        <v>0</v>
      </c>
      <c r="O764">
        <v>4674374</v>
      </c>
      <c r="P764">
        <v>4674374</v>
      </c>
      <c r="Q764">
        <v>0</v>
      </c>
      <c r="R764">
        <v>1775</v>
      </c>
      <c r="S764">
        <v>0.71</v>
      </c>
      <c r="T764">
        <v>0</v>
      </c>
    </row>
    <row r="765" spans="1:20" x14ac:dyDescent="0.2">
      <c r="B765" s="1" t="s">
        <v>1329</v>
      </c>
      <c r="C765" s="1" t="s">
        <v>1330</v>
      </c>
      <c r="D765" s="1" t="s">
        <v>58</v>
      </c>
      <c r="E765" s="1" t="s">
        <v>59</v>
      </c>
      <c r="F765">
        <v>0</v>
      </c>
      <c r="G765">
        <v>2750432</v>
      </c>
      <c r="H765">
        <v>1</v>
      </c>
      <c r="I765" s="1" t="s">
        <v>59</v>
      </c>
      <c r="J765">
        <v>0</v>
      </c>
      <c r="K765">
        <v>0</v>
      </c>
      <c r="L765">
        <v>0</v>
      </c>
      <c r="N765">
        <v>0</v>
      </c>
      <c r="O765">
        <v>2750432</v>
      </c>
      <c r="P765">
        <v>2750432</v>
      </c>
      <c r="Q765">
        <v>0</v>
      </c>
      <c r="R765">
        <v>2475</v>
      </c>
      <c r="S765">
        <v>0.99</v>
      </c>
      <c r="T765">
        <v>0</v>
      </c>
    </row>
    <row r="766" spans="1:20" x14ac:dyDescent="0.2">
      <c r="B766" s="1" t="s">
        <v>1331</v>
      </c>
      <c r="C766" s="1" t="s">
        <v>1332</v>
      </c>
      <c r="D766" s="1" t="s">
        <v>58</v>
      </c>
      <c r="E766" s="1" t="s">
        <v>59</v>
      </c>
      <c r="F766">
        <v>0</v>
      </c>
      <c r="G766">
        <v>1391678</v>
      </c>
      <c r="H766">
        <v>1</v>
      </c>
      <c r="I766" s="1" t="s">
        <v>59</v>
      </c>
      <c r="J766">
        <v>0</v>
      </c>
      <c r="K766">
        <v>0</v>
      </c>
      <c r="L766">
        <v>0</v>
      </c>
      <c r="N766">
        <v>0</v>
      </c>
      <c r="O766">
        <v>1391678</v>
      </c>
      <c r="P766">
        <v>1391678</v>
      </c>
      <c r="Q766">
        <v>0</v>
      </c>
      <c r="R766">
        <v>850</v>
      </c>
      <c r="S766">
        <v>0.34</v>
      </c>
      <c r="T766">
        <v>0</v>
      </c>
    </row>
    <row r="767" spans="1:20" x14ac:dyDescent="0.2">
      <c r="B767" s="1" t="s">
        <v>1333</v>
      </c>
      <c r="C767" s="1" t="s">
        <v>1334</v>
      </c>
      <c r="D767" s="1" t="s">
        <v>58</v>
      </c>
      <c r="E767" s="1" t="s">
        <v>59</v>
      </c>
      <c r="F767">
        <v>0</v>
      </c>
      <c r="G767">
        <v>2806514</v>
      </c>
      <c r="H767">
        <v>1</v>
      </c>
      <c r="I767" s="1" t="s">
        <v>59</v>
      </c>
      <c r="J767">
        <v>0</v>
      </c>
      <c r="K767">
        <v>0</v>
      </c>
      <c r="L767">
        <v>0</v>
      </c>
      <c r="N767">
        <v>0</v>
      </c>
      <c r="O767">
        <v>2806514</v>
      </c>
      <c r="P767">
        <v>2806514</v>
      </c>
      <c r="Q767">
        <v>0</v>
      </c>
      <c r="R767">
        <v>2875</v>
      </c>
      <c r="S767">
        <v>1.1499999999999999</v>
      </c>
      <c r="T767">
        <v>0</v>
      </c>
    </row>
    <row r="768" spans="1:20" x14ac:dyDescent="0.2">
      <c r="B768" s="1" t="s">
        <v>1335</v>
      </c>
      <c r="C768" s="1" t="s">
        <v>1336</v>
      </c>
      <c r="D768" s="1" t="s">
        <v>58</v>
      </c>
      <c r="E768" s="1" t="s">
        <v>59</v>
      </c>
      <c r="F768">
        <v>0</v>
      </c>
      <c r="G768">
        <v>2480359</v>
      </c>
      <c r="H768">
        <v>1</v>
      </c>
      <c r="I768" s="1" t="s">
        <v>59</v>
      </c>
      <c r="J768">
        <v>0</v>
      </c>
      <c r="K768">
        <v>0</v>
      </c>
      <c r="L768">
        <v>0</v>
      </c>
      <c r="N768">
        <v>0</v>
      </c>
      <c r="O768">
        <v>2480359</v>
      </c>
      <c r="P768">
        <v>2480359</v>
      </c>
      <c r="Q768">
        <v>0</v>
      </c>
      <c r="R768">
        <v>1775</v>
      </c>
      <c r="S768">
        <v>0.71</v>
      </c>
      <c r="T768">
        <v>-1</v>
      </c>
    </row>
    <row r="769" spans="1:20" x14ac:dyDescent="0.2">
      <c r="B769" s="1" t="s">
        <v>1337</v>
      </c>
      <c r="C769" s="1" t="s">
        <v>1338</v>
      </c>
      <c r="D769" s="1" t="s">
        <v>58</v>
      </c>
      <c r="E769" s="1" t="s">
        <v>59</v>
      </c>
      <c r="F769">
        <v>0</v>
      </c>
      <c r="G769">
        <v>1339266</v>
      </c>
      <c r="H769">
        <v>1</v>
      </c>
      <c r="I769" s="1" t="s">
        <v>59</v>
      </c>
      <c r="J769">
        <v>0</v>
      </c>
      <c r="K769">
        <v>0</v>
      </c>
      <c r="L769">
        <v>0</v>
      </c>
      <c r="N769">
        <v>0</v>
      </c>
      <c r="O769">
        <v>1339266</v>
      </c>
      <c r="P769">
        <v>1339266</v>
      </c>
      <c r="Q769">
        <v>0</v>
      </c>
      <c r="R769">
        <v>925</v>
      </c>
      <c r="S769">
        <v>0.37</v>
      </c>
      <c r="T769">
        <v>0</v>
      </c>
    </row>
    <row r="770" spans="1:20" x14ac:dyDescent="0.2">
      <c r="B770" s="1" t="s">
        <v>1339</v>
      </c>
      <c r="C770" s="1" t="s">
        <v>1340</v>
      </c>
      <c r="D770" s="1" t="s">
        <v>58</v>
      </c>
      <c r="E770" s="1" t="s">
        <v>59</v>
      </c>
      <c r="F770">
        <v>0</v>
      </c>
      <c r="G770">
        <v>7297238</v>
      </c>
      <c r="H770">
        <v>1</v>
      </c>
      <c r="I770" s="1" t="s">
        <v>59</v>
      </c>
      <c r="J770">
        <v>0</v>
      </c>
      <c r="K770">
        <v>0</v>
      </c>
      <c r="L770">
        <v>0</v>
      </c>
      <c r="N770">
        <v>0</v>
      </c>
      <c r="O770">
        <v>7297238</v>
      </c>
      <c r="P770">
        <v>7297238</v>
      </c>
      <c r="Q770">
        <v>0</v>
      </c>
      <c r="R770">
        <v>2550</v>
      </c>
      <c r="S770">
        <v>1.02</v>
      </c>
      <c r="T770">
        <v>0</v>
      </c>
    </row>
    <row r="771" spans="1:20" x14ac:dyDescent="0.2">
      <c r="B771" s="1" t="s">
        <v>1341</v>
      </c>
      <c r="C771" s="1" t="s">
        <v>1342</v>
      </c>
      <c r="D771" s="1" t="s">
        <v>58</v>
      </c>
      <c r="E771" s="1" t="s">
        <v>59</v>
      </c>
      <c r="F771">
        <v>0</v>
      </c>
      <c r="G771">
        <v>1999395</v>
      </c>
      <c r="H771">
        <v>1</v>
      </c>
      <c r="I771" s="1" t="s">
        <v>59</v>
      </c>
      <c r="J771">
        <v>0</v>
      </c>
      <c r="K771">
        <v>0</v>
      </c>
      <c r="L771">
        <v>0</v>
      </c>
      <c r="N771">
        <v>0</v>
      </c>
      <c r="O771">
        <v>1999395</v>
      </c>
      <c r="P771">
        <v>1999395</v>
      </c>
      <c r="Q771">
        <v>0</v>
      </c>
      <c r="R771">
        <v>1050</v>
      </c>
      <c r="S771">
        <v>0.42</v>
      </c>
      <c r="T771">
        <v>0</v>
      </c>
    </row>
    <row r="772" spans="1:20" x14ac:dyDescent="0.2">
      <c r="A772" s="1" t="s">
        <v>165</v>
      </c>
    </row>
    <row r="773" spans="1:20" x14ac:dyDescent="0.2">
      <c r="B773" s="1" t="s">
        <v>1343</v>
      </c>
      <c r="C773" s="1" t="s">
        <v>1344</v>
      </c>
      <c r="D773" s="1" t="s">
        <v>58</v>
      </c>
      <c r="E773" s="1" t="s">
        <v>59</v>
      </c>
      <c r="F773">
        <v>0</v>
      </c>
      <c r="G773">
        <v>338631</v>
      </c>
      <c r="H773">
        <v>1</v>
      </c>
      <c r="I773" s="1" t="s">
        <v>59</v>
      </c>
      <c r="J773">
        <v>0</v>
      </c>
      <c r="K773">
        <v>0</v>
      </c>
      <c r="L773">
        <v>0</v>
      </c>
      <c r="N773">
        <v>0</v>
      </c>
      <c r="O773">
        <v>338631</v>
      </c>
      <c r="P773">
        <v>338631</v>
      </c>
      <c r="Q773">
        <v>0</v>
      </c>
      <c r="R773">
        <v>450</v>
      </c>
      <c r="S773">
        <v>0.18</v>
      </c>
      <c r="T773">
        <v>1440</v>
      </c>
    </row>
    <row r="774" spans="1:20" x14ac:dyDescent="0.2">
      <c r="B774" s="1" t="s">
        <v>1345</v>
      </c>
      <c r="C774" s="1" t="s">
        <v>1346</v>
      </c>
      <c r="D774" s="1" t="s">
        <v>58</v>
      </c>
      <c r="E774" s="1" t="s">
        <v>59</v>
      </c>
      <c r="F774">
        <v>0</v>
      </c>
      <c r="G774">
        <v>748424</v>
      </c>
      <c r="H774">
        <v>1</v>
      </c>
      <c r="I774" s="1" t="s">
        <v>59</v>
      </c>
      <c r="J774">
        <v>0</v>
      </c>
      <c r="K774">
        <v>0</v>
      </c>
      <c r="L774">
        <v>0</v>
      </c>
      <c r="N774">
        <v>0</v>
      </c>
      <c r="O774">
        <v>748424</v>
      </c>
      <c r="P774">
        <v>748424</v>
      </c>
      <c r="Q774">
        <v>0</v>
      </c>
      <c r="R774">
        <v>950</v>
      </c>
      <c r="S774">
        <v>0.38</v>
      </c>
      <c r="T774">
        <v>1034</v>
      </c>
    </row>
    <row r="775" spans="1:20" x14ac:dyDescent="0.2">
      <c r="B775" s="1" t="s">
        <v>1347</v>
      </c>
      <c r="C775" s="1" t="s">
        <v>1348</v>
      </c>
      <c r="D775" s="1" t="s">
        <v>58</v>
      </c>
      <c r="E775" s="1" t="s">
        <v>59</v>
      </c>
      <c r="F775">
        <v>0</v>
      </c>
      <c r="G775">
        <v>1320423</v>
      </c>
      <c r="H775">
        <v>1</v>
      </c>
      <c r="I775" s="1" t="s">
        <v>59</v>
      </c>
      <c r="J775">
        <v>0</v>
      </c>
      <c r="K775">
        <v>0</v>
      </c>
      <c r="L775">
        <v>0</v>
      </c>
      <c r="N775">
        <v>0</v>
      </c>
      <c r="O775">
        <v>1320423</v>
      </c>
      <c r="P775">
        <v>1320423</v>
      </c>
      <c r="Q775">
        <v>0</v>
      </c>
      <c r="R775">
        <v>1475</v>
      </c>
      <c r="S775">
        <v>0.59</v>
      </c>
      <c r="T775">
        <v>399</v>
      </c>
    </row>
    <row r="776" spans="1:20" x14ac:dyDescent="0.2">
      <c r="B776" s="1" t="s">
        <v>1349</v>
      </c>
      <c r="C776" s="1" t="s">
        <v>1350</v>
      </c>
      <c r="D776" s="1" t="s">
        <v>58</v>
      </c>
      <c r="E776" s="1" t="s">
        <v>59</v>
      </c>
      <c r="F776">
        <v>0</v>
      </c>
      <c r="G776">
        <v>744182</v>
      </c>
      <c r="H776">
        <v>1</v>
      </c>
      <c r="I776" s="1" t="s">
        <v>59</v>
      </c>
      <c r="J776">
        <v>0</v>
      </c>
      <c r="K776">
        <v>0</v>
      </c>
      <c r="L776">
        <v>0</v>
      </c>
      <c r="N776">
        <v>0</v>
      </c>
      <c r="O776">
        <v>744182</v>
      </c>
      <c r="P776">
        <v>744182</v>
      </c>
      <c r="Q776">
        <v>0</v>
      </c>
      <c r="R776">
        <v>950</v>
      </c>
      <c r="S776">
        <v>0.38</v>
      </c>
      <c r="T776">
        <v>1</v>
      </c>
    </row>
    <row r="777" spans="1:20" x14ac:dyDescent="0.2">
      <c r="B777" s="1" t="s">
        <v>1351</v>
      </c>
      <c r="C777" s="1" t="s">
        <v>1352</v>
      </c>
      <c r="D777" s="1" t="s">
        <v>58</v>
      </c>
      <c r="E777" s="1" t="s">
        <v>59</v>
      </c>
      <c r="F777">
        <v>0</v>
      </c>
      <c r="G777">
        <v>1742618</v>
      </c>
      <c r="H777">
        <v>1</v>
      </c>
      <c r="I777" s="1" t="s">
        <v>59</v>
      </c>
      <c r="J777">
        <v>0</v>
      </c>
      <c r="K777">
        <v>0</v>
      </c>
      <c r="L777">
        <v>0</v>
      </c>
      <c r="N777">
        <v>0</v>
      </c>
      <c r="O777">
        <v>1742618</v>
      </c>
      <c r="P777">
        <v>1742618</v>
      </c>
      <c r="Q777">
        <v>0</v>
      </c>
      <c r="R777">
        <v>1475</v>
      </c>
      <c r="S777">
        <v>0.59</v>
      </c>
      <c r="T777">
        <v>0</v>
      </c>
    </row>
    <row r="778" spans="1:20" x14ac:dyDescent="0.2">
      <c r="A778" s="1" t="s">
        <v>1087</v>
      </c>
    </row>
    <row r="779" spans="1:20" x14ac:dyDescent="0.2">
      <c r="B779" s="1" t="s">
        <v>1353</v>
      </c>
      <c r="C779" s="1" t="s">
        <v>1354</v>
      </c>
      <c r="D779" s="1" t="s">
        <v>58</v>
      </c>
      <c r="E779" s="1" t="s">
        <v>59</v>
      </c>
      <c r="F779">
        <v>0</v>
      </c>
      <c r="G779">
        <v>1377881</v>
      </c>
      <c r="H779">
        <v>1</v>
      </c>
      <c r="I779" s="1" t="s">
        <v>59</v>
      </c>
      <c r="J779">
        <v>0</v>
      </c>
      <c r="K779">
        <v>0</v>
      </c>
      <c r="L779">
        <v>0</v>
      </c>
      <c r="N779">
        <v>0</v>
      </c>
      <c r="O779">
        <v>1377881</v>
      </c>
      <c r="P779">
        <v>1377881</v>
      </c>
      <c r="Q779">
        <v>0</v>
      </c>
      <c r="R779">
        <v>1750</v>
      </c>
      <c r="S779">
        <v>0.7</v>
      </c>
      <c r="T779">
        <v>2</v>
      </c>
    </row>
    <row r="780" spans="1:20" x14ac:dyDescent="0.2">
      <c r="A780" s="1" t="s">
        <v>111</v>
      </c>
    </row>
    <row r="781" spans="1:20" x14ac:dyDescent="0.2">
      <c r="B781" s="1" t="s">
        <v>1355</v>
      </c>
      <c r="C781" s="1" t="s">
        <v>1356</v>
      </c>
      <c r="D781" s="1" t="s">
        <v>58</v>
      </c>
      <c r="E781" s="1" t="s">
        <v>59</v>
      </c>
      <c r="F781">
        <v>0</v>
      </c>
      <c r="G781">
        <v>173218</v>
      </c>
      <c r="H781">
        <v>1</v>
      </c>
      <c r="I781" s="1" t="s">
        <v>59</v>
      </c>
      <c r="J781">
        <v>0</v>
      </c>
      <c r="K781">
        <v>0</v>
      </c>
      <c r="L781">
        <v>0</v>
      </c>
      <c r="N781">
        <v>0</v>
      </c>
      <c r="O781">
        <v>173218</v>
      </c>
      <c r="P781">
        <v>173218</v>
      </c>
      <c r="Q781">
        <v>0</v>
      </c>
      <c r="R781">
        <v>175</v>
      </c>
      <c r="S781">
        <v>7.0000000000000007E-2</v>
      </c>
      <c r="T781">
        <v>0</v>
      </c>
    </row>
    <row r="782" spans="1:20" x14ac:dyDescent="0.2">
      <c r="A782" s="1" t="s">
        <v>1087</v>
      </c>
    </row>
    <row r="783" spans="1:20" x14ac:dyDescent="0.2">
      <c r="B783" s="1" t="s">
        <v>1357</v>
      </c>
      <c r="C783" s="1" t="s">
        <v>1358</v>
      </c>
      <c r="D783" s="1" t="s">
        <v>58</v>
      </c>
      <c r="E783" s="1" t="s">
        <v>59</v>
      </c>
      <c r="F783">
        <v>0</v>
      </c>
      <c r="G783">
        <v>590473</v>
      </c>
      <c r="H783">
        <v>1</v>
      </c>
      <c r="I783" s="1" t="s">
        <v>59</v>
      </c>
      <c r="J783">
        <v>0</v>
      </c>
      <c r="K783">
        <v>0</v>
      </c>
      <c r="L783">
        <v>0</v>
      </c>
      <c r="N783">
        <v>0</v>
      </c>
      <c r="O783">
        <v>590473</v>
      </c>
      <c r="P783">
        <v>590473</v>
      </c>
      <c r="Q783">
        <v>0</v>
      </c>
      <c r="R783">
        <v>550</v>
      </c>
      <c r="S783">
        <v>0.22</v>
      </c>
      <c r="T783">
        <v>3</v>
      </c>
    </row>
    <row r="784" spans="1:20" x14ac:dyDescent="0.2">
      <c r="A784" s="1" t="s">
        <v>111</v>
      </c>
    </row>
    <row r="785" spans="1:20" x14ac:dyDescent="0.2">
      <c r="B785" s="1" t="s">
        <v>1359</v>
      </c>
      <c r="C785" s="1" t="s">
        <v>1360</v>
      </c>
      <c r="D785" s="1" t="s">
        <v>58</v>
      </c>
      <c r="E785" s="1" t="s">
        <v>59</v>
      </c>
      <c r="F785">
        <v>0</v>
      </c>
      <c r="G785">
        <v>231963</v>
      </c>
      <c r="H785">
        <v>1</v>
      </c>
      <c r="I785" s="1" t="s">
        <v>59</v>
      </c>
      <c r="J785">
        <v>0</v>
      </c>
      <c r="K785">
        <v>0</v>
      </c>
      <c r="L785">
        <v>0</v>
      </c>
      <c r="N785">
        <v>0</v>
      </c>
      <c r="O785">
        <v>231963</v>
      </c>
      <c r="P785">
        <v>231963</v>
      </c>
      <c r="Q785">
        <v>0</v>
      </c>
      <c r="R785">
        <v>225</v>
      </c>
      <c r="S785">
        <v>0.09</v>
      </c>
      <c r="T785">
        <v>0</v>
      </c>
    </row>
    <row r="786" spans="1:20" x14ac:dyDescent="0.2">
      <c r="A786" s="1" t="s">
        <v>1087</v>
      </c>
    </row>
    <row r="787" spans="1:20" x14ac:dyDescent="0.2">
      <c r="B787" s="1" t="s">
        <v>1361</v>
      </c>
      <c r="C787" s="1" t="s">
        <v>1362</v>
      </c>
      <c r="D787" s="1" t="s">
        <v>58</v>
      </c>
      <c r="E787" s="1" t="s">
        <v>59</v>
      </c>
      <c r="F787">
        <v>0</v>
      </c>
      <c r="G787">
        <v>834861</v>
      </c>
      <c r="H787">
        <v>1</v>
      </c>
      <c r="I787" s="1" t="s">
        <v>59</v>
      </c>
      <c r="J787">
        <v>0</v>
      </c>
      <c r="K787">
        <v>0</v>
      </c>
      <c r="L787">
        <v>0</v>
      </c>
      <c r="N787">
        <v>0</v>
      </c>
      <c r="O787">
        <v>834861</v>
      </c>
      <c r="P787">
        <v>834861</v>
      </c>
      <c r="Q787">
        <v>0</v>
      </c>
      <c r="R787">
        <v>900</v>
      </c>
      <c r="S787">
        <v>0.36</v>
      </c>
      <c r="T787">
        <v>7</v>
      </c>
    </row>
    <row r="788" spans="1:20" x14ac:dyDescent="0.2">
      <c r="B788" s="1" t="s">
        <v>1363</v>
      </c>
      <c r="C788" s="1" t="s">
        <v>1364</v>
      </c>
      <c r="D788" s="1" t="s">
        <v>58</v>
      </c>
      <c r="E788" s="1" t="s">
        <v>59</v>
      </c>
      <c r="F788">
        <v>0</v>
      </c>
      <c r="G788">
        <v>37378</v>
      </c>
      <c r="H788">
        <v>1</v>
      </c>
      <c r="I788" s="1" t="s">
        <v>59</v>
      </c>
      <c r="J788">
        <v>0</v>
      </c>
      <c r="K788">
        <v>0</v>
      </c>
      <c r="L788">
        <v>0</v>
      </c>
      <c r="N788">
        <v>0</v>
      </c>
      <c r="O788">
        <v>37378</v>
      </c>
      <c r="P788">
        <v>37378</v>
      </c>
      <c r="Q788">
        <v>0</v>
      </c>
      <c r="R788">
        <v>37.5</v>
      </c>
      <c r="S788">
        <v>1.4999999999999999E-2</v>
      </c>
      <c r="T788">
        <v>0</v>
      </c>
    </row>
    <row r="789" spans="1:20" x14ac:dyDescent="0.2">
      <c r="B789" s="1" t="s">
        <v>1365</v>
      </c>
      <c r="C789" s="1" t="s">
        <v>1366</v>
      </c>
      <c r="D789" s="1" t="s">
        <v>58</v>
      </c>
      <c r="E789" s="1" t="s">
        <v>59</v>
      </c>
      <c r="F789">
        <v>0</v>
      </c>
      <c r="G789">
        <v>1306942</v>
      </c>
      <c r="H789">
        <v>1</v>
      </c>
      <c r="I789" s="1" t="s">
        <v>59</v>
      </c>
      <c r="J789">
        <v>0</v>
      </c>
      <c r="K789">
        <v>0</v>
      </c>
      <c r="L789">
        <v>0</v>
      </c>
      <c r="N789">
        <v>0</v>
      </c>
      <c r="O789">
        <v>1306942</v>
      </c>
      <c r="P789">
        <v>1306942</v>
      </c>
      <c r="Q789">
        <v>0</v>
      </c>
      <c r="R789">
        <v>1525</v>
      </c>
      <c r="S789">
        <v>0.61</v>
      </c>
      <c r="T789">
        <v>13</v>
      </c>
    </row>
    <row r="790" spans="1:20" x14ac:dyDescent="0.2">
      <c r="A790" s="1" t="s">
        <v>111</v>
      </c>
    </row>
    <row r="791" spans="1:20" x14ac:dyDescent="0.2">
      <c r="B791" s="1" t="s">
        <v>1367</v>
      </c>
      <c r="C791" s="1" t="s">
        <v>1368</v>
      </c>
      <c r="D791" s="1" t="s">
        <v>58</v>
      </c>
      <c r="E791" s="1" t="s">
        <v>59</v>
      </c>
      <c r="F791">
        <v>0</v>
      </c>
      <c r="G791">
        <v>137330</v>
      </c>
      <c r="H791">
        <v>1</v>
      </c>
      <c r="I791" s="1" t="s">
        <v>59</v>
      </c>
      <c r="J791">
        <v>0</v>
      </c>
      <c r="K791">
        <v>0</v>
      </c>
      <c r="L791">
        <v>0</v>
      </c>
      <c r="N791">
        <v>0</v>
      </c>
      <c r="O791">
        <v>137330</v>
      </c>
      <c r="P791">
        <v>137330</v>
      </c>
      <c r="Q791">
        <v>0</v>
      </c>
      <c r="R791">
        <v>150</v>
      </c>
      <c r="S791">
        <v>0.06</v>
      </c>
      <c r="T791">
        <v>0</v>
      </c>
    </row>
    <row r="792" spans="1:20" x14ac:dyDescent="0.2">
      <c r="A792" s="1" t="s">
        <v>165</v>
      </c>
    </row>
    <row r="793" spans="1:20" x14ac:dyDescent="0.2">
      <c r="B793" s="1" t="s">
        <v>1369</v>
      </c>
      <c r="C793" s="1" t="s">
        <v>1370</v>
      </c>
      <c r="D793" s="1" t="s">
        <v>58</v>
      </c>
      <c r="E793" s="1" t="s">
        <v>59</v>
      </c>
      <c r="F793">
        <v>0</v>
      </c>
      <c r="G793">
        <v>195696</v>
      </c>
      <c r="H793">
        <v>1</v>
      </c>
      <c r="I793" s="1" t="s">
        <v>59</v>
      </c>
      <c r="J793">
        <v>0</v>
      </c>
      <c r="K793">
        <v>0</v>
      </c>
      <c r="L793">
        <v>0</v>
      </c>
      <c r="N793">
        <v>0</v>
      </c>
      <c r="O793">
        <v>195696</v>
      </c>
      <c r="P793">
        <v>195696</v>
      </c>
      <c r="Q793">
        <v>0</v>
      </c>
      <c r="R793">
        <v>250</v>
      </c>
      <c r="S793">
        <v>0.1</v>
      </c>
      <c r="T793">
        <v>296</v>
      </c>
    </row>
    <row r="794" spans="1:20" x14ac:dyDescent="0.2">
      <c r="A794" s="1" t="s">
        <v>111</v>
      </c>
    </row>
    <row r="795" spans="1:20" x14ac:dyDescent="0.2">
      <c r="B795" s="1" t="s">
        <v>58</v>
      </c>
      <c r="C795" s="1" t="s">
        <v>1371</v>
      </c>
      <c r="D795" s="1" t="s">
        <v>58</v>
      </c>
      <c r="E795" s="1" t="s">
        <v>59</v>
      </c>
      <c r="F795">
        <v>0</v>
      </c>
      <c r="G795">
        <v>269237</v>
      </c>
      <c r="H795">
        <v>1</v>
      </c>
      <c r="I795" s="1" t="s">
        <v>59</v>
      </c>
      <c r="J795">
        <v>0</v>
      </c>
      <c r="K795">
        <v>0</v>
      </c>
      <c r="L795">
        <v>0</v>
      </c>
      <c r="N795">
        <v>0</v>
      </c>
      <c r="O795">
        <v>269237</v>
      </c>
      <c r="P795">
        <v>269237</v>
      </c>
      <c r="Q795">
        <v>0</v>
      </c>
      <c r="R795">
        <v>225</v>
      </c>
      <c r="S795">
        <v>0.09</v>
      </c>
      <c r="T795">
        <v>0</v>
      </c>
    </row>
    <row r="796" spans="1:20" x14ac:dyDescent="0.2">
      <c r="A796" s="1" t="s">
        <v>165</v>
      </c>
    </row>
    <row r="797" spans="1:20" x14ac:dyDescent="0.2">
      <c r="B797" s="1" t="s">
        <v>1372</v>
      </c>
      <c r="C797" s="1" t="s">
        <v>1373</v>
      </c>
      <c r="D797" s="1" t="s">
        <v>58</v>
      </c>
      <c r="E797" s="1" t="s">
        <v>59</v>
      </c>
      <c r="F797">
        <v>0</v>
      </c>
      <c r="G797">
        <v>195696</v>
      </c>
      <c r="H797">
        <v>1</v>
      </c>
      <c r="I797" s="1" t="s">
        <v>59</v>
      </c>
      <c r="J797">
        <v>0</v>
      </c>
      <c r="K797">
        <v>0</v>
      </c>
      <c r="L797">
        <v>0</v>
      </c>
      <c r="N797">
        <v>0</v>
      </c>
      <c r="O797">
        <v>195696</v>
      </c>
      <c r="P797">
        <v>195696</v>
      </c>
      <c r="Q797">
        <v>0</v>
      </c>
      <c r="R797">
        <v>250</v>
      </c>
      <c r="S797">
        <v>0.1</v>
      </c>
      <c r="T797">
        <v>1539</v>
      </c>
    </row>
    <row r="798" spans="1:20" x14ac:dyDescent="0.2">
      <c r="B798" s="1" t="s">
        <v>1374</v>
      </c>
      <c r="C798" s="1" t="s">
        <v>1375</v>
      </c>
      <c r="D798" s="1" t="s">
        <v>58</v>
      </c>
      <c r="E798" s="1" t="s">
        <v>59</v>
      </c>
      <c r="F798">
        <v>0</v>
      </c>
      <c r="G798">
        <v>274015</v>
      </c>
      <c r="H798">
        <v>1</v>
      </c>
      <c r="I798" s="1" t="s">
        <v>59</v>
      </c>
      <c r="J798">
        <v>0</v>
      </c>
      <c r="K798">
        <v>0</v>
      </c>
      <c r="L798">
        <v>0</v>
      </c>
      <c r="N798">
        <v>0</v>
      </c>
      <c r="O798">
        <v>274015</v>
      </c>
      <c r="P798">
        <v>274015</v>
      </c>
      <c r="Q798">
        <v>0</v>
      </c>
      <c r="R798">
        <v>250</v>
      </c>
      <c r="S798">
        <v>0.1</v>
      </c>
      <c r="T798">
        <v>43</v>
      </c>
    </row>
    <row r="799" spans="1:20" x14ac:dyDescent="0.2">
      <c r="B799" s="1" t="s">
        <v>1376</v>
      </c>
      <c r="C799" s="1" t="s">
        <v>1377</v>
      </c>
      <c r="D799" s="1" t="s">
        <v>58</v>
      </c>
      <c r="E799" s="1" t="s">
        <v>59</v>
      </c>
      <c r="F799">
        <v>0</v>
      </c>
      <c r="G799">
        <v>274015</v>
      </c>
      <c r="H799">
        <v>1</v>
      </c>
      <c r="I799" s="1" t="s">
        <v>59</v>
      </c>
      <c r="J799">
        <v>0</v>
      </c>
      <c r="K799">
        <v>0</v>
      </c>
      <c r="L799">
        <v>0</v>
      </c>
      <c r="N799">
        <v>0</v>
      </c>
      <c r="O799">
        <v>274015</v>
      </c>
      <c r="P799">
        <v>274015</v>
      </c>
      <c r="Q799">
        <v>0</v>
      </c>
      <c r="R799">
        <v>250</v>
      </c>
      <c r="S799">
        <v>0.1</v>
      </c>
      <c r="T799">
        <v>342</v>
      </c>
    </row>
    <row r="800" spans="1:20" x14ac:dyDescent="0.2">
      <c r="A800" s="1" t="s">
        <v>1378</v>
      </c>
    </row>
    <row r="801" spans="1:20" x14ac:dyDescent="0.2">
      <c r="B801" s="1" t="s">
        <v>1379</v>
      </c>
      <c r="C801" s="1" t="s">
        <v>1380</v>
      </c>
      <c r="D801" s="1" t="s">
        <v>58</v>
      </c>
      <c r="E801" s="1" t="s">
        <v>59</v>
      </c>
      <c r="F801">
        <v>0</v>
      </c>
      <c r="G801">
        <v>266233</v>
      </c>
      <c r="H801">
        <v>1</v>
      </c>
      <c r="I801" s="1" t="s">
        <v>59</v>
      </c>
      <c r="J801">
        <v>0</v>
      </c>
      <c r="K801">
        <v>0</v>
      </c>
      <c r="L801">
        <v>0</v>
      </c>
      <c r="N801">
        <v>0</v>
      </c>
      <c r="O801">
        <v>266233</v>
      </c>
      <c r="P801">
        <v>266233</v>
      </c>
      <c r="Q801">
        <v>0</v>
      </c>
      <c r="R801">
        <v>108</v>
      </c>
      <c r="S801">
        <v>4.2999999999999997E-2</v>
      </c>
      <c r="T801">
        <v>0</v>
      </c>
    </row>
    <row r="802" spans="1:20" x14ac:dyDescent="0.2">
      <c r="A802" s="1" t="s">
        <v>55</v>
      </c>
    </row>
    <row r="803" spans="1:20" x14ac:dyDescent="0.2">
      <c r="B803" s="1" t="s">
        <v>1381</v>
      </c>
      <c r="C803" s="1" t="s">
        <v>1382</v>
      </c>
      <c r="D803" s="1" t="s">
        <v>58</v>
      </c>
      <c r="E803" s="1" t="s">
        <v>59</v>
      </c>
      <c r="F803">
        <v>0</v>
      </c>
      <c r="G803">
        <v>1075200</v>
      </c>
      <c r="H803">
        <v>1</v>
      </c>
      <c r="I803" s="1" t="s">
        <v>59</v>
      </c>
      <c r="J803">
        <v>0</v>
      </c>
      <c r="K803">
        <v>0</v>
      </c>
      <c r="L803">
        <v>0</v>
      </c>
      <c r="N803">
        <v>0</v>
      </c>
      <c r="O803">
        <v>1075200</v>
      </c>
      <c r="P803">
        <v>1075200</v>
      </c>
      <c r="Q803">
        <v>0</v>
      </c>
      <c r="R803">
        <v>300</v>
      </c>
      <c r="S803">
        <v>0.12</v>
      </c>
      <c r="T803">
        <v>0</v>
      </c>
    </row>
    <row r="804" spans="1:20" x14ac:dyDescent="0.2">
      <c r="A804" s="1" t="s">
        <v>1383</v>
      </c>
    </row>
    <row r="805" spans="1:20" x14ac:dyDescent="0.2">
      <c r="B805" s="1" t="s">
        <v>1384</v>
      </c>
      <c r="C805" s="1" t="s">
        <v>1385</v>
      </c>
      <c r="D805" s="1" t="s">
        <v>58</v>
      </c>
      <c r="E805" s="1" t="s">
        <v>59</v>
      </c>
      <c r="F805">
        <v>0</v>
      </c>
      <c r="G805">
        <v>1907884</v>
      </c>
      <c r="H805">
        <v>1</v>
      </c>
      <c r="I805" s="1" t="s">
        <v>59</v>
      </c>
      <c r="J805">
        <v>0</v>
      </c>
      <c r="K805">
        <v>0</v>
      </c>
      <c r="L805">
        <v>0</v>
      </c>
      <c r="N805">
        <v>0</v>
      </c>
      <c r="O805">
        <v>1907884</v>
      </c>
      <c r="P805">
        <v>1907884</v>
      </c>
      <c r="Q805">
        <v>0</v>
      </c>
      <c r="R805">
        <v>1550</v>
      </c>
      <c r="S805">
        <v>0.62</v>
      </c>
      <c r="T805">
        <v>7</v>
      </c>
    </row>
    <row r="806" spans="1:20" x14ac:dyDescent="0.2">
      <c r="B806" s="1" t="s">
        <v>1386</v>
      </c>
      <c r="C806" s="1" t="s">
        <v>1387</v>
      </c>
      <c r="D806" s="1" t="s">
        <v>58</v>
      </c>
      <c r="E806" s="1" t="s">
        <v>59</v>
      </c>
      <c r="F806">
        <v>0</v>
      </c>
      <c r="G806">
        <v>1112536</v>
      </c>
      <c r="H806">
        <v>1</v>
      </c>
      <c r="I806" s="1" t="s">
        <v>59</v>
      </c>
      <c r="J806">
        <v>0</v>
      </c>
      <c r="K806">
        <v>0</v>
      </c>
      <c r="L806">
        <v>0</v>
      </c>
      <c r="N806">
        <v>0</v>
      </c>
      <c r="O806">
        <v>1112536</v>
      </c>
      <c r="P806">
        <v>1112536</v>
      </c>
      <c r="Q806">
        <v>0</v>
      </c>
      <c r="R806">
        <v>1550</v>
      </c>
      <c r="S806">
        <v>0.62</v>
      </c>
      <c r="T806">
        <v>4</v>
      </c>
    </row>
    <row r="807" spans="1:20" x14ac:dyDescent="0.2">
      <c r="B807" s="1" t="s">
        <v>1388</v>
      </c>
      <c r="C807" s="1" t="s">
        <v>1389</v>
      </c>
      <c r="D807" s="1" t="s">
        <v>58</v>
      </c>
      <c r="E807" s="1" t="s">
        <v>59</v>
      </c>
      <c r="F807">
        <v>0</v>
      </c>
      <c r="G807">
        <v>1147798</v>
      </c>
      <c r="H807">
        <v>1</v>
      </c>
      <c r="I807" s="1" t="s">
        <v>59</v>
      </c>
      <c r="J807">
        <v>0</v>
      </c>
      <c r="K807">
        <v>0</v>
      </c>
      <c r="L807">
        <v>0</v>
      </c>
      <c r="N807">
        <v>0</v>
      </c>
      <c r="O807">
        <v>1147798</v>
      </c>
      <c r="P807">
        <v>1147798</v>
      </c>
      <c r="Q807">
        <v>0</v>
      </c>
      <c r="R807">
        <v>1550</v>
      </c>
      <c r="S807">
        <v>0.62</v>
      </c>
      <c r="T807">
        <v>5</v>
      </c>
    </row>
    <row r="808" spans="1:20" x14ac:dyDescent="0.2">
      <c r="B808" s="1" t="s">
        <v>1390</v>
      </c>
      <c r="C808" s="1" t="s">
        <v>1391</v>
      </c>
      <c r="D808" s="1" t="s">
        <v>58</v>
      </c>
      <c r="E808" s="1" t="s">
        <v>59</v>
      </c>
      <c r="F808">
        <v>0</v>
      </c>
      <c r="G808">
        <v>1320941</v>
      </c>
      <c r="H808">
        <v>1</v>
      </c>
      <c r="I808" s="1" t="s">
        <v>59</v>
      </c>
      <c r="J808">
        <v>0</v>
      </c>
      <c r="K808">
        <v>0</v>
      </c>
      <c r="L808">
        <v>0</v>
      </c>
      <c r="N808">
        <v>0</v>
      </c>
      <c r="O808">
        <v>1320941</v>
      </c>
      <c r="P808">
        <v>1320941</v>
      </c>
      <c r="Q808">
        <v>0</v>
      </c>
      <c r="R808">
        <v>500</v>
      </c>
      <c r="S808">
        <v>0.62</v>
      </c>
      <c r="T808">
        <v>0</v>
      </c>
    </row>
    <row r="809" spans="1:20" x14ac:dyDescent="0.2">
      <c r="B809" s="1" t="s">
        <v>1392</v>
      </c>
      <c r="C809" s="1" t="s">
        <v>1393</v>
      </c>
      <c r="D809" s="1" t="s">
        <v>58</v>
      </c>
      <c r="E809" s="1" t="s">
        <v>59</v>
      </c>
      <c r="F809">
        <v>0</v>
      </c>
      <c r="G809">
        <v>1836383</v>
      </c>
      <c r="H809">
        <v>1</v>
      </c>
      <c r="I809" s="1" t="s">
        <v>59</v>
      </c>
      <c r="J809">
        <v>0</v>
      </c>
      <c r="K809">
        <v>0</v>
      </c>
      <c r="L809">
        <v>0</v>
      </c>
      <c r="N809">
        <v>0</v>
      </c>
      <c r="O809">
        <v>1836383</v>
      </c>
      <c r="P809">
        <v>1836383</v>
      </c>
      <c r="Q809">
        <v>0</v>
      </c>
      <c r="R809">
        <v>2050</v>
      </c>
      <c r="S809">
        <v>0.82</v>
      </c>
      <c r="T809">
        <v>0</v>
      </c>
    </row>
    <row r="810" spans="1:20" x14ac:dyDescent="0.2">
      <c r="B810" s="1" t="s">
        <v>1394</v>
      </c>
      <c r="C810" s="1" t="s">
        <v>1395</v>
      </c>
      <c r="D810" s="1" t="s">
        <v>58</v>
      </c>
      <c r="E810" s="1" t="s">
        <v>59</v>
      </c>
      <c r="F810">
        <v>0</v>
      </c>
      <c r="G810">
        <v>2348349</v>
      </c>
      <c r="H810">
        <v>1</v>
      </c>
      <c r="I810" s="1" t="s">
        <v>59</v>
      </c>
      <c r="J810">
        <v>0</v>
      </c>
      <c r="K810">
        <v>0</v>
      </c>
      <c r="L810">
        <v>0</v>
      </c>
      <c r="N810">
        <v>0</v>
      </c>
      <c r="O810">
        <v>2348349</v>
      </c>
      <c r="P810">
        <v>2348349</v>
      </c>
      <c r="Q810">
        <v>0</v>
      </c>
      <c r="R810">
        <v>2050</v>
      </c>
      <c r="S810">
        <v>0.82</v>
      </c>
      <c r="T810">
        <v>0</v>
      </c>
    </row>
    <row r="811" spans="1:20" x14ac:dyDescent="0.2">
      <c r="B811" s="1" t="s">
        <v>1396</v>
      </c>
      <c r="C811" s="1" t="s">
        <v>1397</v>
      </c>
      <c r="D811" s="1" t="s">
        <v>58</v>
      </c>
      <c r="E811" s="1" t="s">
        <v>59</v>
      </c>
      <c r="F811">
        <v>0</v>
      </c>
      <c r="G811">
        <v>3094729</v>
      </c>
      <c r="H811">
        <v>1</v>
      </c>
      <c r="I811" s="1" t="s">
        <v>59</v>
      </c>
      <c r="J811">
        <v>0</v>
      </c>
      <c r="K811">
        <v>0</v>
      </c>
      <c r="L811">
        <v>0</v>
      </c>
      <c r="N811">
        <v>0</v>
      </c>
      <c r="O811">
        <v>3094729</v>
      </c>
      <c r="P811">
        <v>3094729</v>
      </c>
      <c r="Q811">
        <v>0</v>
      </c>
      <c r="R811">
        <v>1800</v>
      </c>
      <c r="S811">
        <v>0.72</v>
      </c>
      <c r="T811">
        <v>0</v>
      </c>
    </row>
    <row r="812" spans="1:20" x14ac:dyDescent="0.2">
      <c r="B812" s="1" t="s">
        <v>1398</v>
      </c>
      <c r="C812" s="1" t="s">
        <v>1399</v>
      </c>
      <c r="D812" s="1" t="s">
        <v>58</v>
      </c>
      <c r="E812" s="1" t="s">
        <v>59</v>
      </c>
      <c r="F812">
        <v>0</v>
      </c>
      <c r="G812">
        <v>272196</v>
      </c>
      <c r="H812">
        <v>1</v>
      </c>
      <c r="I812" s="1" t="s">
        <v>59</v>
      </c>
      <c r="J812">
        <v>0</v>
      </c>
      <c r="K812">
        <v>0</v>
      </c>
      <c r="L812">
        <v>0</v>
      </c>
      <c r="N812">
        <v>0</v>
      </c>
      <c r="O812">
        <v>272196</v>
      </c>
      <c r="P812">
        <v>272196</v>
      </c>
      <c r="Q812">
        <v>0</v>
      </c>
      <c r="R812">
        <v>250</v>
      </c>
      <c r="S812">
        <v>0.1</v>
      </c>
      <c r="T812">
        <v>57</v>
      </c>
    </row>
    <row r="813" spans="1:20" x14ac:dyDescent="0.2">
      <c r="B813" s="1" t="s">
        <v>1400</v>
      </c>
      <c r="C813" s="1" t="s">
        <v>1401</v>
      </c>
      <c r="D813" s="1" t="s">
        <v>58</v>
      </c>
      <c r="E813" s="1" t="s">
        <v>59</v>
      </c>
      <c r="F813">
        <v>0</v>
      </c>
      <c r="G813">
        <v>385081</v>
      </c>
      <c r="H813">
        <v>1</v>
      </c>
      <c r="I813" s="1" t="s">
        <v>59</v>
      </c>
      <c r="J813">
        <v>0</v>
      </c>
      <c r="K813">
        <v>0</v>
      </c>
      <c r="L813">
        <v>0</v>
      </c>
      <c r="N813">
        <v>0</v>
      </c>
      <c r="O813">
        <v>385081</v>
      </c>
      <c r="P813">
        <v>385081</v>
      </c>
      <c r="Q813">
        <v>0</v>
      </c>
      <c r="R813">
        <v>375</v>
      </c>
      <c r="S813">
        <v>0.15</v>
      </c>
      <c r="T813">
        <v>109</v>
      </c>
    </row>
    <row r="814" spans="1:20" x14ac:dyDescent="0.2">
      <c r="B814" s="1" t="s">
        <v>1402</v>
      </c>
      <c r="C814" s="1" t="s">
        <v>1403</v>
      </c>
      <c r="D814" s="1" t="s">
        <v>58</v>
      </c>
      <c r="E814" s="1" t="s">
        <v>59</v>
      </c>
      <c r="F814">
        <v>0</v>
      </c>
      <c r="G814">
        <v>507651</v>
      </c>
      <c r="H814">
        <v>1</v>
      </c>
      <c r="I814" s="1" t="s">
        <v>59</v>
      </c>
      <c r="J814">
        <v>0</v>
      </c>
      <c r="K814">
        <v>0</v>
      </c>
      <c r="L814">
        <v>0</v>
      </c>
      <c r="N814">
        <v>0</v>
      </c>
      <c r="O814">
        <v>507651</v>
      </c>
      <c r="P814">
        <v>507651</v>
      </c>
      <c r="Q814">
        <v>0</v>
      </c>
      <c r="R814">
        <v>425</v>
      </c>
      <c r="S814">
        <v>0.17</v>
      </c>
      <c r="T814">
        <v>84</v>
      </c>
    </row>
    <row r="815" spans="1:20" x14ac:dyDescent="0.2">
      <c r="B815" s="1" t="s">
        <v>58</v>
      </c>
      <c r="C815" s="1" t="s">
        <v>1404</v>
      </c>
      <c r="D815" s="1" t="s">
        <v>58</v>
      </c>
      <c r="E815" s="1" t="s">
        <v>59</v>
      </c>
      <c r="F815">
        <v>0</v>
      </c>
      <c r="G815">
        <v>1372339</v>
      </c>
      <c r="H815">
        <v>1</v>
      </c>
      <c r="I815" s="1" t="s">
        <v>59</v>
      </c>
      <c r="J815">
        <v>0</v>
      </c>
      <c r="K815">
        <v>0</v>
      </c>
      <c r="L815">
        <v>0</v>
      </c>
      <c r="N815">
        <v>0</v>
      </c>
      <c r="O815">
        <v>1372339</v>
      </c>
      <c r="P815">
        <v>1372339</v>
      </c>
      <c r="Q815">
        <v>0</v>
      </c>
      <c r="R815">
        <v>975</v>
      </c>
      <c r="S815">
        <v>0.39</v>
      </c>
      <c r="T815">
        <v>3</v>
      </c>
    </row>
    <row r="816" spans="1:20" x14ac:dyDescent="0.2">
      <c r="B816" s="1" t="s">
        <v>58</v>
      </c>
      <c r="C816" s="1" t="s">
        <v>1405</v>
      </c>
      <c r="D816" s="1" t="s">
        <v>58</v>
      </c>
      <c r="E816" s="1" t="s">
        <v>59</v>
      </c>
      <c r="F816">
        <v>0</v>
      </c>
      <c r="G816">
        <v>2101420</v>
      </c>
      <c r="H816">
        <v>1</v>
      </c>
      <c r="I816" s="1" t="s">
        <v>59</v>
      </c>
      <c r="J816">
        <v>0</v>
      </c>
      <c r="K816">
        <v>0</v>
      </c>
      <c r="L816">
        <v>0</v>
      </c>
      <c r="N816">
        <v>0</v>
      </c>
      <c r="O816">
        <v>2101420</v>
      </c>
      <c r="P816">
        <v>2101420</v>
      </c>
      <c r="Q816">
        <v>0</v>
      </c>
      <c r="R816">
        <v>1500</v>
      </c>
      <c r="S816">
        <v>0.6</v>
      </c>
      <c r="T816">
        <v>0</v>
      </c>
    </row>
    <row r="817" spans="1:20" x14ac:dyDescent="0.2">
      <c r="B817" s="1" t="s">
        <v>1406</v>
      </c>
      <c r="C817" s="1" t="s">
        <v>1407</v>
      </c>
      <c r="D817" s="1" t="s">
        <v>58</v>
      </c>
      <c r="E817" s="1" t="s">
        <v>59</v>
      </c>
      <c r="F817">
        <v>0</v>
      </c>
      <c r="G817">
        <v>1848259</v>
      </c>
      <c r="H817">
        <v>1</v>
      </c>
      <c r="I817" s="1" t="s">
        <v>59</v>
      </c>
      <c r="J817">
        <v>0</v>
      </c>
      <c r="K817">
        <v>0</v>
      </c>
      <c r="L817">
        <v>0</v>
      </c>
      <c r="N817">
        <v>0</v>
      </c>
      <c r="O817">
        <v>1848259</v>
      </c>
      <c r="P817">
        <v>1848259</v>
      </c>
      <c r="Q817">
        <v>0</v>
      </c>
      <c r="R817">
        <v>1500</v>
      </c>
      <c r="S817">
        <v>0.6</v>
      </c>
      <c r="T817">
        <v>284</v>
      </c>
    </row>
    <row r="818" spans="1:20" x14ac:dyDescent="0.2">
      <c r="A818" s="1" t="s">
        <v>55</v>
      </c>
    </row>
    <row r="819" spans="1:20" x14ac:dyDescent="0.2">
      <c r="B819" s="1" t="s">
        <v>1408</v>
      </c>
      <c r="C819" s="1" t="s">
        <v>1409</v>
      </c>
      <c r="D819" s="1" t="s">
        <v>58</v>
      </c>
      <c r="E819" s="1" t="s">
        <v>59</v>
      </c>
      <c r="F819">
        <v>0</v>
      </c>
      <c r="G819">
        <v>929782</v>
      </c>
      <c r="H819">
        <v>1</v>
      </c>
      <c r="I819" s="1" t="s">
        <v>59</v>
      </c>
      <c r="J819">
        <v>0</v>
      </c>
      <c r="K819">
        <v>0</v>
      </c>
      <c r="L819">
        <v>0</v>
      </c>
      <c r="N819">
        <v>0</v>
      </c>
      <c r="O819">
        <v>929782</v>
      </c>
      <c r="P819">
        <v>929782</v>
      </c>
      <c r="Q819">
        <v>0</v>
      </c>
      <c r="R819">
        <v>625</v>
      </c>
      <c r="S819">
        <v>0.25</v>
      </c>
      <c r="T819">
        <v>0</v>
      </c>
    </row>
    <row r="820" spans="1:20" x14ac:dyDescent="0.2">
      <c r="A820" s="1" t="s">
        <v>111</v>
      </c>
    </row>
    <row r="821" spans="1:20" x14ac:dyDescent="0.2">
      <c r="B821" s="1" t="s">
        <v>58</v>
      </c>
      <c r="C821" s="1" t="s">
        <v>1410</v>
      </c>
      <c r="D821" s="1" t="s">
        <v>58</v>
      </c>
      <c r="E821" s="1" t="s">
        <v>59</v>
      </c>
      <c r="F821">
        <v>0</v>
      </c>
      <c r="G821">
        <v>1050985</v>
      </c>
      <c r="H821">
        <v>1</v>
      </c>
      <c r="I821" s="1" t="s">
        <v>59</v>
      </c>
      <c r="J821">
        <v>0</v>
      </c>
      <c r="K821">
        <v>0</v>
      </c>
      <c r="L821">
        <v>0</v>
      </c>
      <c r="N821">
        <v>0</v>
      </c>
      <c r="O821">
        <v>1050985</v>
      </c>
      <c r="P821">
        <v>1050985</v>
      </c>
      <c r="Q821">
        <v>0</v>
      </c>
      <c r="R821">
        <v>624</v>
      </c>
      <c r="S821">
        <v>0.26</v>
      </c>
      <c r="T821">
        <v>0</v>
      </c>
    </row>
    <row r="822" spans="1:20" x14ac:dyDescent="0.2">
      <c r="B822" s="1" t="s">
        <v>1411</v>
      </c>
      <c r="C822" s="1" t="s">
        <v>1412</v>
      </c>
      <c r="D822" s="1" t="s">
        <v>58</v>
      </c>
      <c r="E822" s="1" t="s">
        <v>59</v>
      </c>
      <c r="F822">
        <v>0</v>
      </c>
      <c r="G822">
        <v>1519409</v>
      </c>
      <c r="H822">
        <v>1</v>
      </c>
      <c r="I822" s="1" t="s">
        <v>59</v>
      </c>
      <c r="J822">
        <v>0</v>
      </c>
      <c r="K822">
        <v>0</v>
      </c>
      <c r="L822">
        <v>0</v>
      </c>
      <c r="N822">
        <v>0</v>
      </c>
      <c r="O822">
        <v>1519409</v>
      </c>
      <c r="P822">
        <v>1519409</v>
      </c>
      <c r="Q822">
        <v>0</v>
      </c>
      <c r="R822">
        <v>525</v>
      </c>
      <c r="S822">
        <v>0.42</v>
      </c>
      <c r="T822">
        <v>0</v>
      </c>
    </row>
    <row r="823" spans="1:20" x14ac:dyDescent="0.2">
      <c r="B823" s="1" t="s">
        <v>1413</v>
      </c>
      <c r="C823" s="1" t="s">
        <v>1414</v>
      </c>
      <c r="D823" s="1" t="s">
        <v>58</v>
      </c>
      <c r="E823" s="1" t="s">
        <v>59</v>
      </c>
      <c r="F823">
        <v>0</v>
      </c>
      <c r="G823">
        <v>1336558</v>
      </c>
      <c r="H823">
        <v>1</v>
      </c>
      <c r="I823" s="1" t="s">
        <v>59</v>
      </c>
      <c r="J823">
        <v>0</v>
      </c>
      <c r="K823">
        <v>0</v>
      </c>
      <c r="L823">
        <v>0</v>
      </c>
      <c r="N823">
        <v>0</v>
      </c>
      <c r="O823">
        <v>1336558</v>
      </c>
      <c r="P823">
        <v>1336558</v>
      </c>
      <c r="Q823">
        <v>0</v>
      </c>
      <c r="R823">
        <v>675</v>
      </c>
      <c r="S823">
        <v>0.53</v>
      </c>
      <c r="T823">
        <v>0</v>
      </c>
    </row>
    <row r="824" spans="1:20" x14ac:dyDescent="0.2">
      <c r="B824" s="1" t="s">
        <v>1415</v>
      </c>
      <c r="C824" s="1" t="s">
        <v>1416</v>
      </c>
      <c r="D824" s="1" t="s">
        <v>58</v>
      </c>
      <c r="E824" s="1" t="s">
        <v>59</v>
      </c>
      <c r="F824">
        <v>0</v>
      </c>
      <c r="G824">
        <v>1981444</v>
      </c>
      <c r="H824">
        <v>1</v>
      </c>
      <c r="I824" s="1" t="s">
        <v>59</v>
      </c>
      <c r="J824">
        <v>0</v>
      </c>
      <c r="K824">
        <v>0</v>
      </c>
      <c r="L824">
        <v>0</v>
      </c>
      <c r="N824">
        <v>0</v>
      </c>
      <c r="O824">
        <v>1981444</v>
      </c>
      <c r="P824">
        <v>1981444</v>
      </c>
      <c r="Q824">
        <v>0</v>
      </c>
      <c r="R824">
        <v>1075</v>
      </c>
      <c r="S824">
        <v>0.85</v>
      </c>
      <c r="T824">
        <v>0</v>
      </c>
    </row>
    <row r="825" spans="1:20" x14ac:dyDescent="0.2">
      <c r="B825" s="1" t="s">
        <v>1417</v>
      </c>
      <c r="C825" s="1" t="s">
        <v>1418</v>
      </c>
      <c r="D825" s="1" t="s">
        <v>58</v>
      </c>
      <c r="E825" s="1" t="s">
        <v>59</v>
      </c>
      <c r="F825">
        <v>0</v>
      </c>
      <c r="G825">
        <v>2720782</v>
      </c>
      <c r="H825">
        <v>1</v>
      </c>
      <c r="I825" s="1" t="s">
        <v>59</v>
      </c>
      <c r="J825">
        <v>0</v>
      </c>
      <c r="K825">
        <v>0</v>
      </c>
      <c r="L825">
        <v>0</v>
      </c>
      <c r="N825">
        <v>0</v>
      </c>
      <c r="O825">
        <v>2720782</v>
      </c>
      <c r="P825">
        <v>2720782</v>
      </c>
      <c r="Q825">
        <v>0</v>
      </c>
      <c r="R825">
        <v>1325</v>
      </c>
      <c r="S825">
        <v>1.06</v>
      </c>
      <c r="T825">
        <v>0</v>
      </c>
    </row>
    <row r="826" spans="1:20" x14ac:dyDescent="0.2">
      <c r="B826" s="1" t="s">
        <v>1419</v>
      </c>
      <c r="C826" s="1" t="s">
        <v>1420</v>
      </c>
      <c r="D826" s="1" t="s">
        <v>58</v>
      </c>
      <c r="E826" s="1" t="s">
        <v>59</v>
      </c>
      <c r="F826">
        <v>0</v>
      </c>
      <c r="G826">
        <v>3585927</v>
      </c>
      <c r="H826">
        <v>1</v>
      </c>
      <c r="I826" s="1" t="s">
        <v>59</v>
      </c>
      <c r="J826">
        <v>0</v>
      </c>
      <c r="K826">
        <v>0</v>
      </c>
      <c r="L826">
        <v>0</v>
      </c>
      <c r="N826">
        <v>0</v>
      </c>
      <c r="O826">
        <v>3585927</v>
      </c>
      <c r="P826">
        <v>3585927</v>
      </c>
      <c r="Q826">
        <v>0</v>
      </c>
      <c r="R826">
        <v>2130</v>
      </c>
      <c r="S826">
        <v>1.7</v>
      </c>
      <c r="T826">
        <v>0</v>
      </c>
    </row>
    <row r="827" spans="1:20" x14ac:dyDescent="0.2">
      <c r="B827" s="1" t="s">
        <v>1421</v>
      </c>
      <c r="C827" s="1" t="s">
        <v>1422</v>
      </c>
      <c r="D827" s="1" t="s">
        <v>58</v>
      </c>
      <c r="E827" s="1" t="s">
        <v>59</v>
      </c>
      <c r="F827">
        <v>0</v>
      </c>
      <c r="G827">
        <v>679842</v>
      </c>
      <c r="H827">
        <v>1</v>
      </c>
      <c r="I827" s="1" t="s">
        <v>59</v>
      </c>
      <c r="J827">
        <v>0</v>
      </c>
      <c r="K827">
        <v>0</v>
      </c>
      <c r="L827">
        <v>0</v>
      </c>
      <c r="N827">
        <v>0</v>
      </c>
      <c r="O827">
        <v>679842</v>
      </c>
      <c r="P827">
        <v>679842</v>
      </c>
      <c r="Q827">
        <v>0</v>
      </c>
      <c r="R827">
        <v>250</v>
      </c>
      <c r="S827">
        <v>0.17</v>
      </c>
      <c r="T827">
        <v>0</v>
      </c>
    </row>
    <row r="828" spans="1:20" x14ac:dyDescent="0.2">
      <c r="B828" s="1" t="s">
        <v>1423</v>
      </c>
      <c r="C828" s="1" t="s">
        <v>1424</v>
      </c>
      <c r="D828" s="1" t="s">
        <v>58</v>
      </c>
      <c r="E828" s="1" t="s">
        <v>59</v>
      </c>
      <c r="F828">
        <v>0</v>
      </c>
      <c r="G828">
        <v>5016357</v>
      </c>
      <c r="H828">
        <v>1</v>
      </c>
      <c r="I828" s="1" t="s">
        <v>59</v>
      </c>
      <c r="J828">
        <v>0</v>
      </c>
      <c r="K828">
        <v>0</v>
      </c>
      <c r="L828">
        <v>0</v>
      </c>
      <c r="N828">
        <v>0</v>
      </c>
      <c r="O828">
        <v>5016357</v>
      </c>
      <c r="P828">
        <v>5016357</v>
      </c>
      <c r="Q828">
        <v>0</v>
      </c>
      <c r="R828">
        <v>2650</v>
      </c>
      <c r="S828">
        <v>1.41</v>
      </c>
      <c r="T828">
        <v>1</v>
      </c>
    </row>
    <row r="829" spans="1:20" x14ac:dyDescent="0.2">
      <c r="B829" s="1" t="s">
        <v>1425</v>
      </c>
      <c r="C829" s="1" t="s">
        <v>1426</v>
      </c>
      <c r="D829" s="1" t="s">
        <v>58</v>
      </c>
      <c r="E829" s="1" t="s">
        <v>59</v>
      </c>
      <c r="F829">
        <v>0</v>
      </c>
      <c r="G829">
        <v>7305146</v>
      </c>
      <c r="H829">
        <v>1</v>
      </c>
      <c r="I829" s="1" t="s">
        <v>59</v>
      </c>
      <c r="J829">
        <v>0</v>
      </c>
      <c r="K829">
        <v>0</v>
      </c>
      <c r="L829">
        <v>0</v>
      </c>
      <c r="N829">
        <v>0</v>
      </c>
      <c r="O829">
        <v>7305146</v>
      </c>
      <c r="P829">
        <v>7305146</v>
      </c>
      <c r="Q829">
        <v>0</v>
      </c>
      <c r="R829">
        <v>2650</v>
      </c>
      <c r="S829">
        <v>1.41</v>
      </c>
      <c r="T829">
        <v>0</v>
      </c>
    </row>
    <row r="830" spans="1:20" x14ac:dyDescent="0.2">
      <c r="B830" s="1" t="s">
        <v>1427</v>
      </c>
      <c r="C830" s="1" t="s">
        <v>1428</v>
      </c>
      <c r="D830" s="1" t="s">
        <v>58</v>
      </c>
      <c r="E830" s="1" t="s">
        <v>59</v>
      </c>
      <c r="F830">
        <v>0</v>
      </c>
      <c r="G830">
        <v>5016357</v>
      </c>
      <c r="H830">
        <v>1</v>
      </c>
      <c r="I830" s="1" t="s">
        <v>59</v>
      </c>
      <c r="J830">
        <v>0</v>
      </c>
      <c r="K830">
        <v>0</v>
      </c>
      <c r="L830">
        <v>0</v>
      </c>
      <c r="N830">
        <v>0</v>
      </c>
      <c r="O830">
        <v>5016357</v>
      </c>
      <c r="P830">
        <v>5016357</v>
      </c>
      <c r="Q830">
        <v>0</v>
      </c>
      <c r="R830">
        <v>2650</v>
      </c>
      <c r="S830">
        <v>1.41</v>
      </c>
      <c r="T830">
        <v>0</v>
      </c>
    </row>
    <row r="831" spans="1:20" x14ac:dyDescent="0.2">
      <c r="B831" s="1" t="s">
        <v>58</v>
      </c>
      <c r="C831" s="1" t="s">
        <v>1429</v>
      </c>
      <c r="D831" s="1" t="s">
        <v>58</v>
      </c>
      <c r="E831" s="1" t="s">
        <v>59</v>
      </c>
      <c r="F831">
        <v>0</v>
      </c>
      <c r="G831">
        <v>5016357</v>
      </c>
      <c r="H831">
        <v>1</v>
      </c>
      <c r="I831" s="1" t="s">
        <v>59</v>
      </c>
      <c r="J831">
        <v>0</v>
      </c>
      <c r="K831">
        <v>0</v>
      </c>
      <c r="L831">
        <v>0</v>
      </c>
      <c r="N831">
        <v>0</v>
      </c>
      <c r="O831">
        <v>5016357</v>
      </c>
      <c r="P831">
        <v>5016357</v>
      </c>
      <c r="Q831">
        <v>0</v>
      </c>
      <c r="R831">
        <v>2650</v>
      </c>
      <c r="S831">
        <v>1.41</v>
      </c>
      <c r="T831">
        <v>0</v>
      </c>
    </row>
    <row r="832" spans="1:20" x14ac:dyDescent="0.2">
      <c r="B832" s="1" t="s">
        <v>1430</v>
      </c>
      <c r="C832" s="1" t="s">
        <v>1431</v>
      </c>
      <c r="D832" s="1" t="s">
        <v>58</v>
      </c>
      <c r="E832" s="1" t="s">
        <v>59</v>
      </c>
      <c r="F832">
        <v>0</v>
      </c>
      <c r="G832">
        <v>5262998</v>
      </c>
      <c r="H832">
        <v>1</v>
      </c>
      <c r="I832" s="1" t="s">
        <v>59</v>
      </c>
      <c r="J832">
        <v>0</v>
      </c>
      <c r="K832">
        <v>0</v>
      </c>
      <c r="L832">
        <v>0</v>
      </c>
      <c r="N832">
        <v>0</v>
      </c>
      <c r="O832">
        <v>5262998</v>
      </c>
      <c r="P832">
        <v>5262998</v>
      </c>
      <c r="Q832">
        <v>0</v>
      </c>
      <c r="R832">
        <v>2650</v>
      </c>
      <c r="S832">
        <v>2.12</v>
      </c>
      <c r="T832">
        <v>0</v>
      </c>
    </row>
    <row r="833" spans="1:20" x14ac:dyDescent="0.2">
      <c r="B833" s="1" t="s">
        <v>1432</v>
      </c>
      <c r="C833" s="1" t="s">
        <v>1433</v>
      </c>
      <c r="D833" s="1" t="s">
        <v>58</v>
      </c>
      <c r="E833" s="1" t="s">
        <v>59</v>
      </c>
      <c r="F833">
        <v>0</v>
      </c>
      <c r="G833">
        <v>4749544</v>
      </c>
      <c r="H833">
        <v>1</v>
      </c>
      <c r="I833" s="1" t="s">
        <v>59</v>
      </c>
      <c r="J833">
        <v>0</v>
      </c>
      <c r="K833">
        <v>0</v>
      </c>
      <c r="L833">
        <v>0</v>
      </c>
      <c r="N833">
        <v>0</v>
      </c>
      <c r="O833">
        <v>4749544</v>
      </c>
      <c r="P833">
        <v>4749544</v>
      </c>
      <c r="Q833">
        <v>0</v>
      </c>
      <c r="R833">
        <v>2650</v>
      </c>
      <c r="S833">
        <v>2.12</v>
      </c>
      <c r="T833">
        <v>0</v>
      </c>
    </row>
    <row r="834" spans="1:20" x14ac:dyDescent="0.2">
      <c r="B834" s="1" t="s">
        <v>1434</v>
      </c>
      <c r="C834" s="1" t="s">
        <v>1435</v>
      </c>
      <c r="D834" s="1" t="s">
        <v>58</v>
      </c>
      <c r="E834" s="1" t="s">
        <v>59</v>
      </c>
      <c r="F834">
        <v>0</v>
      </c>
      <c r="G834">
        <v>4635148</v>
      </c>
      <c r="H834">
        <v>1</v>
      </c>
      <c r="I834" s="1" t="s">
        <v>59</v>
      </c>
      <c r="J834">
        <v>0</v>
      </c>
      <c r="K834">
        <v>0</v>
      </c>
      <c r="L834">
        <v>0</v>
      </c>
      <c r="N834">
        <v>0</v>
      </c>
      <c r="O834">
        <v>4635148</v>
      </c>
      <c r="P834">
        <v>4635148</v>
      </c>
      <c r="Q834">
        <v>0</v>
      </c>
      <c r="R834">
        <v>2650</v>
      </c>
      <c r="S834">
        <v>2.12</v>
      </c>
      <c r="T834">
        <v>0</v>
      </c>
    </row>
    <row r="835" spans="1:20" x14ac:dyDescent="0.2">
      <c r="B835" s="1" t="s">
        <v>1436</v>
      </c>
      <c r="C835" s="1" t="s">
        <v>1437</v>
      </c>
      <c r="D835" s="1" t="s">
        <v>58</v>
      </c>
      <c r="E835" s="1" t="s">
        <v>59</v>
      </c>
      <c r="F835">
        <v>0</v>
      </c>
      <c r="G835">
        <v>4635148</v>
      </c>
      <c r="H835">
        <v>1</v>
      </c>
      <c r="I835" s="1" t="s">
        <v>59</v>
      </c>
      <c r="J835">
        <v>0</v>
      </c>
      <c r="K835">
        <v>0</v>
      </c>
      <c r="L835">
        <v>0</v>
      </c>
      <c r="N835">
        <v>0</v>
      </c>
      <c r="O835">
        <v>4635148</v>
      </c>
      <c r="P835">
        <v>4635148</v>
      </c>
      <c r="Q835">
        <v>0</v>
      </c>
      <c r="R835">
        <v>2650</v>
      </c>
      <c r="S835">
        <v>2.12</v>
      </c>
      <c r="T835">
        <v>0</v>
      </c>
    </row>
    <row r="836" spans="1:20" x14ac:dyDescent="0.2">
      <c r="B836" s="1" t="s">
        <v>1438</v>
      </c>
      <c r="C836" s="1" t="s">
        <v>1439</v>
      </c>
      <c r="D836" s="1" t="s">
        <v>58</v>
      </c>
      <c r="E836" s="1" t="s">
        <v>59</v>
      </c>
      <c r="F836">
        <v>0</v>
      </c>
      <c r="G836">
        <v>6398415</v>
      </c>
      <c r="H836">
        <v>1</v>
      </c>
      <c r="I836" s="1" t="s">
        <v>59</v>
      </c>
      <c r="J836">
        <v>0</v>
      </c>
      <c r="K836">
        <v>0</v>
      </c>
      <c r="L836">
        <v>0</v>
      </c>
      <c r="N836">
        <v>0</v>
      </c>
      <c r="O836">
        <v>6398415</v>
      </c>
      <c r="P836">
        <v>6398415</v>
      </c>
      <c r="Q836">
        <v>0</v>
      </c>
      <c r="R836">
        <v>2650</v>
      </c>
      <c r="S836">
        <v>2.12</v>
      </c>
      <c r="T836">
        <v>0</v>
      </c>
    </row>
    <row r="837" spans="1:20" x14ac:dyDescent="0.2">
      <c r="B837" s="1" t="s">
        <v>1440</v>
      </c>
      <c r="C837" s="1" t="s">
        <v>1441</v>
      </c>
      <c r="D837" s="1" t="s">
        <v>58</v>
      </c>
      <c r="E837" s="1" t="s">
        <v>59</v>
      </c>
      <c r="F837">
        <v>0</v>
      </c>
      <c r="G837">
        <v>3829385</v>
      </c>
      <c r="H837">
        <v>1</v>
      </c>
      <c r="I837" s="1" t="s">
        <v>59</v>
      </c>
      <c r="J837">
        <v>0</v>
      </c>
      <c r="K837">
        <v>0</v>
      </c>
      <c r="L837">
        <v>0</v>
      </c>
      <c r="N837">
        <v>0</v>
      </c>
      <c r="O837">
        <v>3829385</v>
      </c>
      <c r="P837">
        <v>3829385</v>
      </c>
      <c r="Q837">
        <v>0</v>
      </c>
      <c r="R837">
        <v>1975</v>
      </c>
      <c r="S837">
        <v>1.05</v>
      </c>
      <c r="T837">
        <v>4</v>
      </c>
    </row>
    <row r="838" spans="1:20" x14ac:dyDescent="0.2">
      <c r="B838" s="1" t="s">
        <v>58</v>
      </c>
      <c r="C838" s="1" t="s">
        <v>1442</v>
      </c>
      <c r="D838" s="1" t="s">
        <v>58</v>
      </c>
      <c r="E838" s="1" t="s">
        <v>59</v>
      </c>
      <c r="F838">
        <v>0</v>
      </c>
      <c r="G838">
        <v>3829385</v>
      </c>
      <c r="H838">
        <v>1</v>
      </c>
      <c r="I838" s="1" t="s">
        <v>59</v>
      </c>
      <c r="J838">
        <v>0</v>
      </c>
      <c r="K838">
        <v>0</v>
      </c>
      <c r="L838">
        <v>0</v>
      </c>
      <c r="N838">
        <v>0</v>
      </c>
      <c r="O838">
        <v>3829385</v>
      </c>
      <c r="P838">
        <v>3829385</v>
      </c>
      <c r="Q838">
        <v>0</v>
      </c>
      <c r="R838">
        <v>2625</v>
      </c>
      <c r="S838">
        <v>1.05</v>
      </c>
      <c r="T838">
        <v>4</v>
      </c>
    </row>
    <row r="839" spans="1:20" x14ac:dyDescent="0.2">
      <c r="B839" s="1" t="s">
        <v>1443</v>
      </c>
      <c r="C839" s="1" t="s">
        <v>1444</v>
      </c>
      <c r="D839" s="1" t="s">
        <v>58</v>
      </c>
      <c r="E839" s="1" t="s">
        <v>59</v>
      </c>
      <c r="F839">
        <v>0</v>
      </c>
      <c r="G839">
        <v>3829385</v>
      </c>
      <c r="H839">
        <v>1</v>
      </c>
      <c r="I839" s="1" t="s">
        <v>59</v>
      </c>
      <c r="J839">
        <v>0</v>
      </c>
      <c r="K839">
        <v>0</v>
      </c>
      <c r="L839">
        <v>0</v>
      </c>
      <c r="N839">
        <v>0</v>
      </c>
      <c r="O839">
        <v>3829385</v>
      </c>
      <c r="P839">
        <v>3829385</v>
      </c>
      <c r="Q839">
        <v>0</v>
      </c>
      <c r="R839">
        <v>1975</v>
      </c>
      <c r="S839">
        <v>1.05</v>
      </c>
      <c r="T839">
        <v>-2</v>
      </c>
    </row>
    <row r="840" spans="1:20" x14ac:dyDescent="0.2">
      <c r="B840" s="1" t="s">
        <v>1445</v>
      </c>
      <c r="C840" s="1" t="s">
        <v>1446</v>
      </c>
      <c r="D840" s="1" t="s">
        <v>58</v>
      </c>
      <c r="E840" s="1" t="s">
        <v>59</v>
      </c>
      <c r="F840">
        <v>0</v>
      </c>
      <c r="G840">
        <v>5149746</v>
      </c>
      <c r="H840">
        <v>1</v>
      </c>
      <c r="I840" s="1" t="s">
        <v>59</v>
      </c>
      <c r="J840">
        <v>0</v>
      </c>
      <c r="K840">
        <v>0</v>
      </c>
      <c r="L840">
        <v>0</v>
      </c>
      <c r="N840">
        <v>0</v>
      </c>
      <c r="O840">
        <v>5149746</v>
      </c>
      <c r="P840">
        <v>5149746</v>
      </c>
      <c r="Q840">
        <v>0</v>
      </c>
      <c r="R840">
        <v>2650</v>
      </c>
      <c r="S840">
        <v>1.58</v>
      </c>
      <c r="T840">
        <v>0</v>
      </c>
    </row>
    <row r="841" spans="1:20" x14ac:dyDescent="0.2">
      <c r="B841" s="1" t="s">
        <v>1447</v>
      </c>
      <c r="C841" s="1" t="s">
        <v>1448</v>
      </c>
      <c r="D841" s="1" t="s">
        <v>58</v>
      </c>
      <c r="E841" s="1" t="s">
        <v>59</v>
      </c>
      <c r="F841">
        <v>0</v>
      </c>
      <c r="G841">
        <v>4200010</v>
      </c>
      <c r="H841">
        <v>1</v>
      </c>
      <c r="I841" s="1" t="s">
        <v>59</v>
      </c>
      <c r="J841">
        <v>0</v>
      </c>
      <c r="K841">
        <v>0</v>
      </c>
      <c r="L841">
        <v>0</v>
      </c>
      <c r="N841">
        <v>0</v>
      </c>
      <c r="O841">
        <v>4200010</v>
      </c>
      <c r="P841">
        <v>4200010</v>
      </c>
      <c r="Q841">
        <v>0</v>
      </c>
      <c r="R841">
        <v>2650</v>
      </c>
      <c r="S841">
        <v>1.58</v>
      </c>
      <c r="T841">
        <v>0</v>
      </c>
    </row>
    <row r="842" spans="1:20" x14ac:dyDescent="0.2">
      <c r="B842" s="1" t="s">
        <v>1449</v>
      </c>
      <c r="C842" s="1" t="s">
        <v>1450</v>
      </c>
      <c r="D842" s="1" t="s">
        <v>58</v>
      </c>
      <c r="E842" s="1" t="s">
        <v>59</v>
      </c>
      <c r="F842">
        <v>0</v>
      </c>
      <c r="G842">
        <v>4088387</v>
      </c>
      <c r="H842">
        <v>1</v>
      </c>
      <c r="I842" s="1" t="s">
        <v>59</v>
      </c>
      <c r="J842">
        <v>0</v>
      </c>
      <c r="K842">
        <v>0</v>
      </c>
      <c r="L842">
        <v>0</v>
      </c>
      <c r="N842">
        <v>0</v>
      </c>
      <c r="O842">
        <v>4088387</v>
      </c>
      <c r="P842">
        <v>4088387</v>
      </c>
      <c r="Q842">
        <v>0</v>
      </c>
      <c r="R842">
        <v>2650</v>
      </c>
      <c r="S842">
        <v>1.58</v>
      </c>
      <c r="T842">
        <v>0</v>
      </c>
    </row>
    <row r="843" spans="1:20" x14ac:dyDescent="0.2">
      <c r="B843" s="1" t="s">
        <v>1451</v>
      </c>
      <c r="C843" s="1" t="s">
        <v>1452</v>
      </c>
      <c r="D843" s="1" t="s">
        <v>58</v>
      </c>
      <c r="E843" s="1" t="s">
        <v>59</v>
      </c>
      <c r="F843">
        <v>0</v>
      </c>
      <c r="G843">
        <v>4088387</v>
      </c>
      <c r="H843">
        <v>1</v>
      </c>
      <c r="I843" s="1" t="s">
        <v>59</v>
      </c>
      <c r="J843">
        <v>0</v>
      </c>
      <c r="K843">
        <v>0</v>
      </c>
      <c r="L843">
        <v>0</v>
      </c>
      <c r="N843">
        <v>0</v>
      </c>
      <c r="O843">
        <v>4088387</v>
      </c>
      <c r="P843">
        <v>4088387</v>
      </c>
      <c r="Q843">
        <v>0</v>
      </c>
      <c r="R843">
        <v>2650</v>
      </c>
      <c r="S843">
        <v>1.58</v>
      </c>
      <c r="T843">
        <v>0</v>
      </c>
    </row>
    <row r="844" spans="1:20" x14ac:dyDescent="0.2">
      <c r="A844" s="1" t="s">
        <v>1453</v>
      </c>
    </row>
    <row r="845" spans="1:20" x14ac:dyDescent="0.2">
      <c r="B845" s="1" t="s">
        <v>1454</v>
      </c>
      <c r="C845" s="1" t="s">
        <v>1455</v>
      </c>
      <c r="D845" s="1" t="s">
        <v>58</v>
      </c>
      <c r="E845" s="1" t="s">
        <v>59</v>
      </c>
      <c r="F845">
        <v>0</v>
      </c>
      <c r="G845">
        <v>94517</v>
      </c>
      <c r="H845">
        <v>1</v>
      </c>
      <c r="I845" s="1" t="s">
        <v>59</v>
      </c>
      <c r="J845">
        <v>0</v>
      </c>
      <c r="K845">
        <v>0</v>
      </c>
      <c r="L845">
        <v>0</v>
      </c>
      <c r="N845">
        <v>0</v>
      </c>
      <c r="O845">
        <v>94517</v>
      </c>
      <c r="P845">
        <v>94517</v>
      </c>
      <c r="Q845">
        <v>0</v>
      </c>
      <c r="R845">
        <v>198</v>
      </c>
      <c r="S845">
        <v>7.9000000000000001E-2</v>
      </c>
      <c r="T845">
        <v>94</v>
      </c>
    </row>
    <row r="846" spans="1:20" x14ac:dyDescent="0.2">
      <c r="B846" s="1" t="s">
        <v>1456</v>
      </c>
      <c r="C846" s="1" t="s">
        <v>1457</v>
      </c>
      <c r="D846" s="1" t="s">
        <v>58</v>
      </c>
      <c r="E846" s="1" t="s">
        <v>59</v>
      </c>
      <c r="F846">
        <v>0</v>
      </c>
      <c r="G846">
        <v>209305</v>
      </c>
      <c r="H846">
        <v>1</v>
      </c>
      <c r="I846" s="1" t="s">
        <v>59</v>
      </c>
      <c r="J846">
        <v>0</v>
      </c>
      <c r="K846">
        <v>0</v>
      </c>
      <c r="L846">
        <v>0</v>
      </c>
      <c r="N846">
        <v>0</v>
      </c>
      <c r="O846">
        <v>209305</v>
      </c>
      <c r="P846">
        <v>209305</v>
      </c>
      <c r="Q846">
        <v>0</v>
      </c>
      <c r="R846">
        <v>338</v>
      </c>
      <c r="S846">
        <v>0.13500000000000001</v>
      </c>
      <c r="T846">
        <v>24</v>
      </c>
    </row>
    <row r="847" spans="1:20" x14ac:dyDescent="0.2">
      <c r="B847" s="1" t="s">
        <v>1458</v>
      </c>
      <c r="C847" s="1" t="s">
        <v>1459</v>
      </c>
      <c r="D847" s="1" t="s">
        <v>58</v>
      </c>
      <c r="E847" s="1" t="s">
        <v>59</v>
      </c>
      <c r="F847">
        <v>0</v>
      </c>
      <c r="G847">
        <v>268136</v>
      </c>
      <c r="H847">
        <v>1</v>
      </c>
      <c r="I847" s="1" t="s">
        <v>59</v>
      </c>
      <c r="J847">
        <v>0</v>
      </c>
      <c r="K847">
        <v>0</v>
      </c>
      <c r="L847">
        <v>0</v>
      </c>
      <c r="N847">
        <v>0</v>
      </c>
      <c r="O847">
        <v>268136</v>
      </c>
      <c r="P847">
        <v>268136</v>
      </c>
      <c r="Q847">
        <v>0</v>
      </c>
      <c r="R847">
        <v>448</v>
      </c>
      <c r="S847">
        <v>0.17899999999999999</v>
      </c>
      <c r="T847">
        <v>52</v>
      </c>
    </row>
    <row r="848" spans="1:20" x14ac:dyDescent="0.2">
      <c r="B848" s="1" t="s">
        <v>1460</v>
      </c>
      <c r="C848" s="1" t="s">
        <v>1461</v>
      </c>
      <c r="D848" s="1" t="s">
        <v>58</v>
      </c>
      <c r="E848" s="1" t="s">
        <v>59</v>
      </c>
      <c r="F848">
        <v>0</v>
      </c>
      <c r="G848">
        <v>47434</v>
      </c>
      <c r="H848">
        <v>1</v>
      </c>
      <c r="I848" s="1" t="s">
        <v>59</v>
      </c>
      <c r="J848">
        <v>0</v>
      </c>
      <c r="K848">
        <v>0</v>
      </c>
      <c r="L848">
        <v>0</v>
      </c>
      <c r="N848">
        <v>0</v>
      </c>
      <c r="O848">
        <v>47434</v>
      </c>
      <c r="P848">
        <v>47434</v>
      </c>
      <c r="Q848">
        <v>0</v>
      </c>
      <c r="R848">
        <v>95</v>
      </c>
      <c r="S848">
        <v>3.7999999999999999E-2</v>
      </c>
      <c r="T848">
        <v>1898</v>
      </c>
    </row>
    <row r="849" spans="1:20" x14ac:dyDescent="0.2">
      <c r="A849" s="1" t="s">
        <v>1087</v>
      </c>
    </row>
    <row r="850" spans="1:20" x14ac:dyDescent="0.2">
      <c r="B850" s="1" t="s">
        <v>1462</v>
      </c>
      <c r="C850" s="1" t="s">
        <v>1463</v>
      </c>
      <c r="D850" s="1" t="s">
        <v>58</v>
      </c>
      <c r="E850" s="1" t="s">
        <v>59</v>
      </c>
      <c r="F850">
        <v>0</v>
      </c>
      <c r="G850">
        <v>144277</v>
      </c>
      <c r="H850">
        <v>1</v>
      </c>
      <c r="I850" s="1" t="s">
        <v>59</v>
      </c>
      <c r="J850">
        <v>0</v>
      </c>
      <c r="K850">
        <v>0</v>
      </c>
      <c r="L850">
        <v>0</v>
      </c>
      <c r="N850">
        <v>0</v>
      </c>
      <c r="O850">
        <v>144277</v>
      </c>
      <c r="P850">
        <v>144277</v>
      </c>
      <c r="Q850">
        <v>0</v>
      </c>
      <c r="R850">
        <v>325</v>
      </c>
      <c r="S850">
        <v>0.13</v>
      </c>
      <c r="T850">
        <v>0</v>
      </c>
    </row>
    <row r="851" spans="1:20" x14ac:dyDescent="0.2">
      <c r="B851" s="1" t="s">
        <v>1464</v>
      </c>
      <c r="C851" s="1" t="s">
        <v>1465</v>
      </c>
      <c r="D851" s="1" t="s">
        <v>58</v>
      </c>
      <c r="E851" s="1" t="s">
        <v>59</v>
      </c>
      <c r="F851">
        <v>0</v>
      </c>
      <c r="G851">
        <v>165360</v>
      </c>
      <c r="H851">
        <v>1</v>
      </c>
      <c r="I851" s="1" t="s">
        <v>59</v>
      </c>
      <c r="J851">
        <v>0</v>
      </c>
      <c r="K851">
        <v>0</v>
      </c>
      <c r="L851">
        <v>0</v>
      </c>
      <c r="N851">
        <v>0</v>
      </c>
      <c r="O851">
        <v>165360</v>
      </c>
      <c r="P851">
        <v>165360</v>
      </c>
      <c r="Q851">
        <v>0</v>
      </c>
      <c r="R851">
        <v>325</v>
      </c>
      <c r="S851">
        <v>0.13</v>
      </c>
      <c r="T851">
        <v>0</v>
      </c>
    </row>
    <row r="852" spans="1:20" x14ac:dyDescent="0.2">
      <c r="B852" s="1" t="s">
        <v>1466</v>
      </c>
      <c r="C852" s="1" t="s">
        <v>1467</v>
      </c>
      <c r="D852" s="1" t="s">
        <v>58</v>
      </c>
      <c r="E852" s="1" t="s">
        <v>59</v>
      </c>
      <c r="F852">
        <v>0</v>
      </c>
      <c r="G852">
        <v>238307</v>
      </c>
      <c r="H852">
        <v>1</v>
      </c>
      <c r="I852" s="1" t="s">
        <v>59</v>
      </c>
      <c r="J852">
        <v>0</v>
      </c>
      <c r="K852">
        <v>0</v>
      </c>
      <c r="L852">
        <v>0</v>
      </c>
      <c r="N852">
        <v>0</v>
      </c>
      <c r="O852">
        <v>238307</v>
      </c>
      <c r="P852">
        <v>238307</v>
      </c>
      <c r="Q852">
        <v>0</v>
      </c>
      <c r="R852">
        <v>375</v>
      </c>
      <c r="S852">
        <v>0.15</v>
      </c>
      <c r="T852">
        <v>0</v>
      </c>
    </row>
    <row r="853" spans="1:20" x14ac:dyDescent="0.2">
      <c r="B853" s="1" t="s">
        <v>1468</v>
      </c>
      <c r="C853" s="1" t="s">
        <v>1469</v>
      </c>
      <c r="D853" s="1" t="s">
        <v>58</v>
      </c>
      <c r="E853" s="1" t="s">
        <v>59</v>
      </c>
      <c r="F853">
        <v>0</v>
      </c>
      <c r="G853">
        <v>189384</v>
      </c>
      <c r="H853">
        <v>1</v>
      </c>
      <c r="I853" s="1" t="s">
        <v>59</v>
      </c>
      <c r="J853">
        <v>0</v>
      </c>
      <c r="K853">
        <v>0</v>
      </c>
      <c r="L853">
        <v>0</v>
      </c>
      <c r="N853">
        <v>0</v>
      </c>
      <c r="O853">
        <v>189384</v>
      </c>
      <c r="P853">
        <v>189384</v>
      </c>
      <c r="Q853">
        <v>0</v>
      </c>
      <c r="R853">
        <v>375</v>
      </c>
      <c r="S853">
        <v>0.15</v>
      </c>
      <c r="T853">
        <v>0</v>
      </c>
    </row>
    <row r="854" spans="1:20" x14ac:dyDescent="0.2">
      <c r="B854" s="1" t="s">
        <v>1470</v>
      </c>
      <c r="C854" s="1" t="s">
        <v>1471</v>
      </c>
      <c r="D854" s="1" t="s">
        <v>58</v>
      </c>
      <c r="E854" s="1" t="s">
        <v>59</v>
      </c>
      <c r="F854">
        <v>0</v>
      </c>
      <c r="G854">
        <v>208046</v>
      </c>
      <c r="H854">
        <v>1</v>
      </c>
      <c r="I854" s="1" t="s">
        <v>59</v>
      </c>
      <c r="J854">
        <v>0</v>
      </c>
      <c r="K854">
        <v>0</v>
      </c>
      <c r="L854">
        <v>0</v>
      </c>
      <c r="N854">
        <v>0</v>
      </c>
      <c r="O854">
        <v>208046</v>
      </c>
      <c r="P854">
        <v>208046</v>
      </c>
      <c r="Q854">
        <v>0</v>
      </c>
      <c r="R854">
        <v>450</v>
      </c>
      <c r="S854">
        <v>0.18</v>
      </c>
      <c r="T854">
        <v>0</v>
      </c>
    </row>
    <row r="855" spans="1:20" x14ac:dyDescent="0.2">
      <c r="B855" s="1" t="s">
        <v>1472</v>
      </c>
      <c r="C855" s="1" t="s">
        <v>1473</v>
      </c>
      <c r="D855" s="1" t="s">
        <v>58</v>
      </c>
      <c r="E855" s="1" t="s">
        <v>59</v>
      </c>
      <c r="F855">
        <v>0</v>
      </c>
      <c r="G855">
        <v>245878</v>
      </c>
      <c r="H855">
        <v>1</v>
      </c>
      <c r="I855" s="1" t="s">
        <v>59</v>
      </c>
      <c r="J855">
        <v>0</v>
      </c>
      <c r="K855">
        <v>0</v>
      </c>
      <c r="L855">
        <v>0</v>
      </c>
      <c r="N855">
        <v>0</v>
      </c>
      <c r="O855">
        <v>245878</v>
      </c>
      <c r="P855">
        <v>245878</v>
      </c>
      <c r="Q855">
        <v>0</v>
      </c>
      <c r="R855">
        <v>450</v>
      </c>
      <c r="S855">
        <v>0.18</v>
      </c>
      <c r="T855">
        <v>0</v>
      </c>
    </row>
    <row r="856" spans="1:20" x14ac:dyDescent="0.2">
      <c r="B856" s="1" t="s">
        <v>1474</v>
      </c>
      <c r="C856" s="1" t="s">
        <v>1475</v>
      </c>
      <c r="D856" s="1" t="s">
        <v>58</v>
      </c>
      <c r="E856" s="1" t="s">
        <v>59</v>
      </c>
      <c r="F856">
        <v>0</v>
      </c>
      <c r="G856">
        <v>337532</v>
      </c>
      <c r="H856">
        <v>1</v>
      </c>
      <c r="I856" s="1" t="s">
        <v>59</v>
      </c>
      <c r="J856">
        <v>0</v>
      </c>
      <c r="K856">
        <v>0</v>
      </c>
      <c r="L856">
        <v>0</v>
      </c>
      <c r="N856">
        <v>0</v>
      </c>
      <c r="O856">
        <v>337532</v>
      </c>
      <c r="P856">
        <v>337532</v>
      </c>
      <c r="Q856">
        <v>0</v>
      </c>
      <c r="R856">
        <v>550</v>
      </c>
      <c r="S856">
        <v>0.22</v>
      </c>
      <c r="T856">
        <v>0</v>
      </c>
    </row>
    <row r="857" spans="1:20" x14ac:dyDescent="0.2">
      <c r="B857" s="1" t="s">
        <v>58</v>
      </c>
      <c r="C857" s="1" t="s">
        <v>1476</v>
      </c>
      <c r="D857" s="1" t="s">
        <v>58</v>
      </c>
      <c r="E857" s="1" t="s">
        <v>59</v>
      </c>
      <c r="F857">
        <v>0</v>
      </c>
      <c r="G857">
        <v>620936</v>
      </c>
      <c r="H857">
        <v>1</v>
      </c>
      <c r="I857" s="1" t="s">
        <v>59</v>
      </c>
      <c r="J857">
        <v>0</v>
      </c>
      <c r="K857">
        <v>0</v>
      </c>
      <c r="L857">
        <v>0</v>
      </c>
      <c r="N857">
        <v>0</v>
      </c>
      <c r="O857">
        <v>620936</v>
      </c>
      <c r="P857">
        <v>620936</v>
      </c>
      <c r="Q857">
        <v>0</v>
      </c>
      <c r="R857">
        <v>625</v>
      </c>
      <c r="S857">
        <v>0.25</v>
      </c>
      <c r="T857">
        <v>0</v>
      </c>
    </row>
    <row r="858" spans="1:20" x14ac:dyDescent="0.2">
      <c r="B858" s="1" t="s">
        <v>1477</v>
      </c>
      <c r="C858" s="1" t="s">
        <v>1478</v>
      </c>
      <c r="D858" s="1" t="s">
        <v>58</v>
      </c>
      <c r="E858" s="1" t="s">
        <v>59</v>
      </c>
      <c r="F858">
        <v>0</v>
      </c>
      <c r="G858">
        <v>300290</v>
      </c>
      <c r="H858">
        <v>1</v>
      </c>
      <c r="I858" s="1" t="s">
        <v>59</v>
      </c>
      <c r="J858">
        <v>0</v>
      </c>
      <c r="K858">
        <v>0</v>
      </c>
      <c r="L858">
        <v>0</v>
      </c>
      <c r="N858">
        <v>0</v>
      </c>
      <c r="O858">
        <v>300290</v>
      </c>
      <c r="P858">
        <v>300290</v>
      </c>
      <c r="Q858">
        <v>0</v>
      </c>
      <c r="R858">
        <v>625</v>
      </c>
      <c r="S858">
        <v>0.25</v>
      </c>
      <c r="T858">
        <v>0</v>
      </c>
    </row>
    <row r="859" spans="1:20" x14ac:dyDescent="0.2">
      <c r="B859" s="1" t="s">
        <v>58</v>
      </c>
      <c r="C859" s="1" t="s">
        <v>1479</v>
      </c>
      <c r="D859" s="1" t="s">
        <v>58</v>
      </c>
      <c r="E859" s="1" t="s">
        <v>59</v>
      </c>
      <c r="F859">
        <v>0</v>
      </c>
      <c r="G859">
        <v>438128</v>
      </c>
      <c r="H859">
        <v>1</v>
      </c>
      <c r="I859" s="1" t="s">
        <v>59</v>
      </c>
      <c r="J859">
        <v>0</v>
      </c>
      <c r="K859">
        <v>0</v>
      </c>
      <c r="L859">
        <v>0</v>
      </c>
      <c r="N859">
        <v>0</v>
      </c>
      <c r="O859">
        <v>438128</v>
      </c>
      <c r="P859">
        <v>438128</v>
      </c>
      <c r="Q859">
        <v>0</v>
      </c>
      <c r="R859">
        <v>625</v>
      </c>
      <c r="S859">
        <v>0.25</v>
      </c>
      <c r="T859">
        <v>0</v>
      </c>
    </row>
    <row r="860" spans="1:20" x14ac:dyDescent="0.2">
      <c r="B860" s="1" t="s">
        <v>58</v>
      </c>
      <c r="C860" s="1" t="s">
        <v>1480</v>
      </c>
      <c r="D860" s="1" t="s">
        <v>58</v>
      </c>
      <c r="E860" s="1" t="s">
        <v>59</v>
      </c>
      <c r="F860">
        <v>0</v>
      </c>
      <c r="G860">
        <v>632736</v>
      </c>
      <c r="H860">
        <v>1</v>
      </c>
      <c r="I860" s="1" t="s">
        <v>59</v>
      </c>
      <c r="J860">
        <v>0</v>
      </c>
      <c r="K860">
        <v>0</v>
      </c>
      <c r="L860">
        <v>0</v>
      </c>
      <c r="N860">
        <v>0</v>
      </c>
      <c r="O860">
        <v>632736</v>
      </c>
      <c r="P860">
        <v>632736</v>
      </c>
      <c r="Q860">
        <v>0</v>
      </c>
      <c r="R860">
        <v>1100</v>
      </c>
      <c r="S860">
        <v>0.44</v>
      </c>
      <c r="T860">
        <v>0</v>
      </c>
    </row>
    <row r="861" spans="1:20" x14ac:dyDescent="0.2">
      <c r="B861" s="1" t="s">
        <v>1481</v>
      </c>
      <c r="C861" s="1" t="s">
        <v>1482</v>
      </c>
      <c r="D861" s="1" t="s">
        <v>58</v>
      </c>
      <c r="E861" s="1" t="s">
        <v>59</v>
      </c>
      <c r="F861">
        <v>0</v>
      </c>
      <c r="G861">
        <v>32925</v>
      </c>
      <c r="H861">
        <v>1</v>
      </c>
      <c r="I861" s="1" t="s">
        <v>59</v>
      </c>
      <c r="J861">
        <v>0</v>
      </c>
      <c r="K861">
        <v>0</v>
      </c>
      <c r="L861">
        <v>0</v>
      </c>
      <c r="N861">
        <v>0</v>
      </c>
      <c r="O861">
        <v>32925</v>
      </c>
      <c r="P861">
        <v>32925</v>
      </c>
      <c r="Q861">
        <v>0</v>
      </c>
      <c r="R861">
        <v>2550</v>
      </c>
      <c r="S861">
        <v>0.02</v>
      </c>
      <c r="T861">
        <v>0</v>
      </c>
    </row>
    <row r="862" spans="1:20" x14ac:dyDescent="0.2">
      <c r="B862" s="1" t="s">
        <v>1483</v>
      </c>
      <c r="C862" s="1" t="s">
        <v>1484</v>
      </c>
      <c r="D862" s="1" t="s">
        <v>58</v>
      </c>
      <c r="E862" s="1" t="s">
        <v>59</v>
      </c>
      <c r="F862">
        <v>0</v>
      </c>
      <c r="G862">
        <v>29078</v>
      </c>
      <c r="H862">
        <v>1</v>
      </c>
      <c r="I862" s="1" t="s">
        <v>59</v>
      </c>
      <c r="J862">
        <v>0</v>
      </c>
      <c r="K862">
        <v>0</v>
      </c>
      <c r="L862">
        <v>0</v>
      </c>
      <c r="N862">
        <v>0</v>
      </c>
      <c r="O862">
        <v>29078</v>
      </c>
      <c r="P862">
        <v>29078</v>
      </c>
      <c r="Q862">
        <v>0</v>
      </c>
      <c r="R862">
        <v>50</v>
      </c>
      <c r="S862">
        <v>0.02</v>
      </c>
      <c r="T862">
        <v>0</v>
      </c>
    </row>
    <row r="863" spans="1:20" x14ac:dyDescent="0.2">
      <c r="B863" s="1" t="s">
        <v>1485</v>
      </c>
      <c r="C863" s="1" t="s">
        <v>1486</v>
      </c>
      <c r="D863" s="1" t="s">
        <v>58</v>
      </c>
      <c r="E863" s="1" t="s">
        <v>59</v>
      </c>
      <c r="F863">
        <v>0</v>
      </c>
      <c r="G863">
        <v>24181</v>
      </c>
      <c r="H863">
        <v>1</v>
      </c>
      <c r="I863" s="1" t="s">
        <v>59</v>
      </c>
      <c r="J863">
        <v>0</v>
      </c>
      <c r="K863">
        <v>0</v>
      </c>
      <c r="L863">
        <v>0</v>
      </c>
      <c r="N863">
        <v>0</v>
      </c>
      <c r="O863">
        <v>24181</v>
      </c>
      <c r="P863">
        <v>24181</v>
      </c>
      <c r="Q863">
        <v>0</v>
      </c>
      <c r="R863">
        <v>47.5</v>
      </c>
      <c r="S863">
        <v>1.9E-2</v>
      </c>
      <c r="T863">
        <v>0</v>
      </c>
    </row>
    <row r="864" spans="1:20" x14ac:dyDescent="0.2">
      <c r="B864" s="1" t="s">
        <v>1487</v>
      </c>
      <c r="C864" s="1" t="s">
        <v>1488</v>
      </c>
      <c r="D864" s="1" t="s">
        <v>58</v>
      </c>
      <c r="E864" s="1" t="s">
        <v>59</v>
      </c>
      <c r="F864">
        <v>0</v>
      </c>
      <c r="G864">
        <v>76373</v>
      </c>
      <c r="H864">
        <v>1</v>
      </c>
      <c r="I864" s="1" t="s">
        <v>59</v>
      </c>
      <c r="J864">
        <v>0</v>
      </c>
      <c r="K864">
        <v>0</v>
      </c>
      <c r="L864">
        <v>0</v>
      </c>
      <c r="N864">
        <v>0</v>
      </c>
      <c r="O864">
        <v>76373</v>
      </c>
      <c r="P864">
        <v>76373</v>
      </c>
      <c r="Q864">
        <v>0</v>
      </c>
      <c r="R864">
        <v>85</v>
      </c>
      <c r="S864">
        <v>3.4000000000000002E-2</v>
      </c>
      <c r="T864">
        <v>0</v>
      </c>
    </row>
    <row r="865" spans="1:20" x14ac:dyDescent="0.2">
      <c r="B865" s="1" t="s">
        <v>1489</v>
      </c>
      <c r="C865" s="1" t="s">
        <v>1490</v>
      </c>
      <c r="D865" s="1" t="s">
        <v>58</v>
      </c>
      <c r="E865" s="1" t="s">
        <v>59</v>
      </c>
      <c r="F865">
        <v>0</v>
      </c>
      <c r="G865">
        <v>64988</v>
      </c>
      <c r="H865">
        <v>1</v>
      </c>
      <c r="I865" s="1" t="s">
        <v>59</v>
      </c>
      <c r="J865">
        <v>0</v>
      </c>
      <c r="K865">
        <v>0</v>
      </c>
      <c r="L865">
        <v>0</v>
      </c>
      <c r="N865">
        <v>0</v>
      </c>
      <c r="O865">
        <v>64988</v>
      </c>
      <c r="P865">
        <v>64988</v>
      </c>
      <c r="Q865">
        <v>0</v>
      </c>
      <c r="R865">
        <v>163</v>
      </c>
      <c r="S865">
        <v>6.5000000000000002E-2</v>
      </c>
      <c r="T865">
        <v>4</v>
      </c>
    </row>
    <row r="866" spans="1:20" x14ac:dyDescent="0.2">
      <c r="B866" s="1" t="s">
        <v>1491</v>
      </c>
      <c r="C866" s="1" t="s">
        <v>1492</v>
      </c>
      <c r="D866" s="1" t="s">
        <v>58</v>
      </c>
      <c r="E866" s="1" t="s">
        <v>59</v>
      </c>
      <c r="F866">
        <v>0</v>
      </c>
      <c r="G866">
        <v>154237</v>
      </c>
      <c r="H866">
        <v>1</v>
      </c>
      <c r="I866" s="1" t="s">
        <v>59</v>
      </c>
      <c r="J866">
        <v>0</v>
      </c>
      <c r="K866">
        <v>0</v>
      </c>
      <c r="L866">
        <v>0</v>
      </c>
      <c r="N866">
        <v>0</v>
      </c>
      <c r="O866">
        <v>154237</v>
      </c>
      <c r="P866">
        <v>154237</v>
      </c>
      <c r="Q866">
        <v>0</v>
      </c>
      <c r="R866">
        <v>163</v>
      </c>
      <c r="S866">
        <v>6.5000000000000002E-2</v>
      </c>
      <c r="T866">
        <v>0</v>
      </c>
    </row>
    <row r="867" spans="1:20" x14ac:dyDescent="0.2">
      <c r="A867" s="1" t="s">
        <v>1453</v>
      </c>
    </row>
    <row r="868" spans="1:20" x14ac:dyDescent="0.2">
      <c r="B868" s="1" t="s">
        <v>1493</v>
      </c>
      <c r="C868" s="1" t="s">
        <v>1494</v>
      </c>
      <c r="D868" s="1" t="s">
        <v>58</v>
      </c>
      <c r="E868" s="1" t="s">
        <v>59</v>
      </c>
      <c r="F868">
        <v>0</v>
      </c>
      <c r="G868">
        <v>79693</v>
      </c>
      <c r="H868">
        <v>1</v>
      </c>
      <c r="I868" s="1" t="s">
        <v>59</v>
      </c>
      <c r="J868">
        <v>0</v>
      </c>
      <c r="K868">
        <v>0</v>
      </c>
      <c r="L868">
        <v>0</v>
      </c>
      <c r="N868">
        <v>0</v>
      </c>
      <c r="O868">
        <v>79693</v>
      </c>
      <c r="P868">
        <v>79693</v>
      </c>
      <c r="Q868">
        <v>0</v>
      </c>
      <c r="R868">
        <v>198</v>
      </c>
      <c r="S868">
        <v>7.9000000000000001E-2</v>
      </c>
      <c r="T868">
        <v>207</v>
      </c>
    </row>
    <row r="869" spans="1:20" x14ac:dyDescent="0.2">
      <c r="B869" s="1" t="s">
        <v>1495</v>
      </c>
      <c r="C869" s="1" t="s">
        <v>1496</v>
      </c>
      <c r="D869" s="1" t="s">
        <v>58</v>
      </c>
      <c r="E869" s="1" t="s">
        <v>59</v>
      </c>
      <c r="F869">
        <v>0</v>
      </c>
      <c r="G869">
        <v>180090</v>
      </c>
      <c r="H869">
        <v>1</v>
      </c>
      <c r="I869" s="1" t="s">
        <v>59</v>
      </c>
      <c r="J869">
        <v>0</v>
      </c>
      <c r="K869">
        <v>0</v>
      </c>
      <c r="L869">
        <v>0</v>
      </c>
      <c r="N869">
        <v>0</v>
      </c>
      <c r="O869">
        <v>180090</v>
      </c>
      <c r="P869">
        <v>180090</v>
      </c>
      <c r="Q869">
        <v>0</v>
      </c>
      <c r="R869">
        <v>338</v>
      </c>
      <c r="S869">
        <v>0.13500000000000001</v>
      </c>
      <c r="T869">
        <v>31</v>
      </c>
    </row>
    <row r="870" spans="1:20" x14ac:dyDescent="0.2">
      <c r="B870" s="1" t="s">
        <v>1497</v>
      </c>
      <c r="C870" s="1" t="s">
        <v>1498</v>
      </c>
      <c r="D870" s="1" t="s">
        <v>58</v>
      </c>
      <c r="E870" s="1" t="s">
        <v>59</v>
      </c>
      <c r="F870">
        <v>0</v>
      </c>
      <c r="G870">
        <v>226983</v>
      </c>
      <c r="H870">
        <v>1</v>
      </c>
      <c r="I870" s="1" t="s">
        <v>59</v>
      </c>
      <c r="J870">
        <v>0</v>
      </c>
      <c r="K870">
        <v>0</v>
      </c>
      <c r="L870">
        <v>0</v>
      </c>
      <c r="N870">
        <v>0</v>
      </c>
      <c r="O870">
        <v>226983</v>
      </c>
      <c r="P870">
        <v>226983</v>
      </c>
      <c r="Q870">
        <v>0</v>
      </c>
      <c r="R870">
        <v>448</v>
      </c>
      <c r="S870">
        <v>0.17899999999999999</v>
      </c>
      <c r="T870">
        <v>73</v>
      </c>
    </row>
    <row r="871" spans="1:20" x14ac:dyDescent="0.2">
      <c r="A871" s="1" t="s">
        <v>1087</v>
      </c>
    </row>
    <row r="872" spans="1:20" x14ac:dyDescent="0.2">
      <c r="B872" s="1" t="s">
        <v>1499</v>
      </c>
      <c r="C872" s="1" t="s">
        <v>1500</v>
      </c>
      <c r="D872" s="1" t="s">
        <v>58</v>
      </c>
      <c r="E872" s="1" t="s">
        <v>59</v>
      </c>
      <c r="F872">
        <v>0</v>
      </c>
      <c r="G872">
        <v>694361</v>
      </c>
      <c r="H872">
        <v>1</v>
      </c>
      <c r="I872" s="1" t="s">
        <v>59</v>
      </c>
      <c r="J872">
        <v>0</v>
      </c>
      <c r="K872">
        <v>0</v>
      </c>
      <c r="L872">
        <v>0</v>
      </c>
      <c r="N872">
        <v>0</v>
      </c>
      <c r="O872">
        <v>694361</v>
      </c>
      <c r="P872">
        <v>694361</v>
      </c>
      <c r="Q872">
        <v>0</v>
      </c>
      <c r="R872">
        <v>650</v>
      </c>
      <c r="S872">
        <v>0.26</v>
      </c>
      <c r="T872">
        <v>0</v>
      </c>
    </row>
    <row r="873" spans="1:20" x14ac:dyDescent="0.2">
      <c r="B873" s="1" t="s">
        <v>1501</v>
      </c>
      <c r="C873" s="1" t="s">
        <v>1502</v>
      </c>
      <c r="D873" s="1" t="s">
        <v>58</v>
      </c>
      <c r="E873" s="1" t="s">
        <v>59</v>
      </c>
      <c r="F873">
        <v>0</v>
      </c>
      <c r="G873">
        <v>876542</v>
      </c>
      <c r="H873">
        <v>1</v>
      </c>
      <c r="I873" s="1" t="s">
        <v>59</v>
      </c>
      <c r="J873">
        <v>0</v>
      </c>
      <c r="K873">
        <v>0</v>
      </c>
      <c r="L873">
        <v>0</v>
      </c>
      <c r="N873">
        <v>0</v>
      </c>
      <c r="O873">
        <v>876542</v>
      </c>
      <c r="P873">
        <v>876542</v>
      </c>
      <c r="Q873">
        <v>0</v>
      </c>
      <c r="R873">
        <v>925</v>
      </c>
      <c r="S873">
        <v>0.37</v>
      </c>
      <c r="T873">
        <v>1</v>
      </c>
    </row>
    <row r="874" spans="1:20" x14ac:dyDescent="0.2">
      <c r="B874" s="1" t="s">
        <v>1503</v>
      </c>
      <c r="C874" s="1" t="s">
        <v>1504</v>
      </c>
      <c r="D874" s="1" t="s">
        <v>58</v>
      </c>
      <c r="E874" s="1" t="s">
        <v>59</v>
      </c>
      <c r="F874">
        <v>0</v>
      </c>
      <c r="G874">
        <v>1517790</v>
      </c>
      <c r="H874">
        <v>1</v>
      </c>
      <c r="I874" s="1" t="s">
        <v>59</v>
      </c>
      <c r="J874">
        <v>0</v>
      </c>
      <c r="K874">
        <v>0</v>
      </c>
      <c r="L874">
        <v>0</v>
      </c>
      <c r="N874">
        <v>0</v>
      </c>
      <c r="O874">
        <v>1517790</v>
      </c>
      <c r="P874">
        <v>1517790</v>
      </c>
      <c r="Q874">
        <v>0</v>
      </c>
      <c r="R874">
        <v>1225</v>
      </c>
      <c r="S874">
        <v>0.49</v>
      </c>
      <c r="T874">
        <v>0</v>
      </c>
    </row>
    <row r="875" spans="1:20" x14ac:dyDescent="0.2">
      <c r="B875" s="1" t="s">
        <v>1505</v>
      </c>
      <c r="C875" s="1" t="s">
        <v>1506</v>
      </c>
      <c r="D875" s="1" t="s">
        <v>58</v>
      </c>
      <c r="E875" s="1" t="s">
        <v>59</v>
      </c>
      <c r="F875">
        <v>0</v>
      </c>
      <c r="G875">
        <v>1709448</v>
      </c>
      <c r="H875">
        <v>1</v>
      </c>
      <c r="I875" s="1" t="s">
        <v>59</v>
      </c>
      <c r="J875">
        <v>0</v>
      </c>
      <c r="K875">
        <v>0</v>
      </c>
      <c r="L875">
        <v>0</v>
      </c>
      <c r="N875">
        <v>0</v>
      </c>
      <c r="O875">
        <v>1709448</v>
      </c>
      <c r="P875">
        <v>1709448</v>
      </c>
      <c r="Q875">
        <v>0</v>
      </c>
      <c r="R875">
        <v>1675</v>
      </c>
      <c r="S875">
        <v>0.67</v>
      </c>
      <c r="T875">
        <v>0</v>
      </c>
    </row>
    <row r="876" spans="1:20" x14ac:dyDescent="0.2">
      <c r="A876" s="1" t="s">
        <v>1322</v>
      </c>
    </row>
    <row r="877" spans="1:20" x14ac:dyDescent="0.2">
      <c r="B877" s="1" t="s">
        <v>1507</v>
      </c>
      <c r="C877" s="1" t="s">
        <v>1508</v>
      </c>
      <c r="D877" s="1" t="s">
        <v>58</v>
      </c>
      <c r="E877" s="1" t="s">
        <v>59</v>
      </c>
      <c r="F877">
        <v>0</v>
      </c>
      <c r="G877">
        <v>2470601</v>
      </c>
      <c r="H877">
        <v>1</v>
      </c>
      <c r="I877" s="1" t="s">
        <v>59</v>
      </c>
      <c r="J877">
        <v>0</v>
      </c>
      <c r="K877">
        <v>0</v>
      </c>
      <c r="L877">
        <v>0</v>
      </c>
      <c r="N877">
        <v>0</v>
      </c>
      <c r="O877">
        <v>2470601</v>
      </c>
      <c r="P877">
        <v>2470601</v>
      </c>
      <c r="Q877">
        <v>0</v>
      </c>
      <c r="R877">
        <v>1525</v>
      </c>
      <c r="S877">
        <v>0.61</v>
      </c>
      <c r="T877">
        <v>5</v>
      </c>
    </row>
    <row r="878" spans="1:20" x14ac:dyDescent="0.2">
      <c r="B878" s="1" t="s">
        <v>1509</v>
      </c>
      <c r="C878" s="1" t="s">
        <v>1510</v>
      </c>
      <c r="D878" s="1" t="s">
        <v>58</v>
      </c>
      <c r="E878" s="1" t="s">
        <v>59</v>
      </c>
      <c r="F878">
        <v>0</v>
      </c>
      <c r="G878">
        <v>2686344</v>
      </c>
      <c r="H878">
        <v>1</v>
      </c>
      <c r="I878" s="1" t="s">
        <v>59</v>
      </c>
      <c r="J878">
        <v>0</v>
      </c>
      <c r="K878">
        <v>0</v>
      </c>
      <c r="L878">
        <v>0</v>
      </c>
      <c r="N878">
        <v>0</v>
      </c>
      <c r="O878">
        <v>2686344</v>
      </c>
      <c r="P878">
        <v>2686344</v>
      </c>
      <c r="Q878">
        <v>0</v>
      </c>
      <c r="R878">
        <v>1900</v>
      </c>
      <c r="S878">
        <v>0.76</v>
      </c>
      <c r="T878">
        <v>6</v>
      </c>
    </row>
    <row r="879" spans="1:20" x14ac:dyDescent="0.2">
      <c r="B879" s="1" t="s">
        <v>1511</v>
      </c>
      <c r="C879" s="1" t="s">
        <v>1512</v>
      </c>
      <c r="D879" s="1" t="s">
        <v>58</v>
      </c>
      <c r="E879" s="1" t="s">
        <v>59</v>
      </c>
      <c r="F879">
        <v>0</v>
      </c>
      <c r="G879">
        <v>2686344</v>
      </c>
      <c r="H879">
        <v>1</v>
      </c>
      <c r="I879" s="1" t="s">
        <v>59</v>
      </c>
      <c r="J879">
        <v>0</v>
      </c>
      <c r="K879">
        <v>0</v>
      </c>
      <c r="L879">
        <v>0</v>
      </c>
      <c r="N879">
        <v>0</v>
      </c>
      <c r="O879">
        <v>2686344</v>
      </c>
      <c r="P879">
        <v>2686344</v>
      </c>
      <c r="Q879">
        <v>0</v>
      </c>
      <c r="R879">
        <v>1900</v>
      </c>
      <c r="S879">
        <v>0.76</v>
      </c>
      <c r="T879">
        <v>6</v>
      </c>
    </row>
    <row r="880" spans="1:20" x14ac:dyDescent="0.2">
      <c r="B880" s="1" t="s">
        <v>1513</v>
      </c>
      <c r="C880" s="1" t="s">
        <v>1514</v>
      </c>
      <c r="D880" s="1" t="s">
        <v>58</v>
      </c>
      <c r="E880" s="1" t="s">
        <v>59</v>
      </c>
      <c r="F880">
        <v>0</v>
      </c>
      <c r="G880">
        <v>3464246</v>
      </c>
      <c r="H880">
        <v>1</v>
      </c>
      <c r="I880" s="1" t="s">
        <v>59</v>
      </c>
      <c r="J880">
        <v>0</v>
      </c>
      <c r="K880">
        <v>0</v>
      </c>
      <c r="L880">
        <v>0</v>
      </c>
      <c r="N880">
        <v>0</v>
      </c>
      <c r="O880">
        <v>3464246</v>
      </c>
      <c r="P880">
        <v>3464246</v>
      </c>
      <c r="Q880">
        <v>0</v>
      </c>
      <c r="R880">
        <v>2575</v>
      </c>
      <c r="S880">
        <v>1.03</v>
      </c>
      <c r="T880">
        <v>7</v>
      </c>
    </row>
    <row r="881" spans="1:20" x14ac:dyDescent="0.2">
      <c r="B881" s="1" t="s">
        <v>1515</v>
      </c>
      <c r="C881" s="1" t="s">
        <v>1516</v>
      </c>
      <c r="D881" s="1" t="s">
        <v>58</v>
      </c>
      <c r="E881" s="1" t="s">
        <v>59</v>
      </c>
      <c r="F881">
        <v>0</v>
      </c>
      <c r="G881">
        <v>2678236</v>
      </c>
      <c r="H881">
        <v>1</v>
      </c>
      <c r="I881" s="1" t="s">
        <v>59</v>
      </c>
      <c r="J881">
        <v>0</v>
      </c>
      <c r="K881">
        <v>0</v>
      </c>
      <c r="L881">
        <v>0</v>
      </c>
      <c r="N881">
        <v>0</v>
      </c>
      <c r="O881">
        <v>2678236</v>
      </c>
      <c r="P881">
        <v>2678236</v>
      </c>
      <c r="Q881">
        <v>0</v>
      </c>
      <c r="R881">
        <v>1900</v>
      </c>
      <c r="S881">
        <v>0.76</v>
      </c>
      <c r="T881">
        <v>0</v>
      </c>
    </row>
    <row r="882" spans="1:20" x14ac:dyDescent="0.2">
      <c r="B882" s="1" t="s">
        <v>1517</v>
      </c>
      <c r="C882" s="1" t="s">
        <v>1518</v>
      </c>
      <c r="D882" s="1" t="s">
        <v>58</v>
      </c>
      <c r="E882" s="1" t="s">
        <v>59</v>
      </c>
      <c r="F882">
        <v>0</v>
      </c>
      <c r="G882">
        <v>2210056</v>
      </c>
      <c r="H882">
        <v>1</v>
      </c>
      <c r="I882" s="1" t="s">
        <v>59</v>
      </c>
      <c r="J882">
        <v>0</v>
      </c>
      <c r="K882">
        <v>0</v>
      </c>
      <c r="L882">
        <v>0</v>
      </c>
      <c r="N882">
        <v>0</v>
      </c>
      <c r="O882">
        <v>2210056</v>
      </c>
      <c r="P882">
        <v>2210056</v>
      </c>
      <c r="Q882">
        <v>0</v>
      </c>
      <c r="R882">
        <v>2725</v>
      </c>
      <c r="S882">
        <v>1.0900000000000001</v>
      </c>
      <c r="T882">
        <v>7</v>
      </c>
    </row>
    <row r="883" spans="1:20" x14ac:dyDescent="0.2">
      <c r="B883" s="1" t="s">
        <v>1519</v>
      </c>
      <c r="C883" s="1" t="s">
        <v>1520</v>
      </c>
      <c r="D883" s="1" t="s">
        <v>58</v>
      </c>
      <c r="E883" s="1" t="s">
        <v>59</v>
      </c>
      <c r="F883">
        <v>0</v>
      </c>
      <c r="G883">
        <v>2678236</v>
      </c>
      <c r="H883">
        <v>1</v>
      </c>
      <c r="I883" s="1" t="s">
        <v>59</v>
      </c>
      <c r="J883">
        <v>0</v>
      </c>
      <c r="K883">
        <v>0</v>
      </c>
      <c r="L883">
        <v>0</v>
      </c>
      <c r="N883">
        <v>0</v>
      </c>
      <c r="O883">
        <v>2678236</v>
      </c>
      <c r="P883">
        <v>2678236</v>
      </c>
      <c r="Q883">
        <v>0</v>
      </c>
      <c r="R883">
        <v>1900</v>
      </c>
      <c r="S883">
        <v>0.76</v>
      </c>
      <c r="T883">
        <v>0</v>
      </c>
    </row>
    <row r="884" spans="1:20" x14ac:dyDescent="0.2">
      <c r="B884" s="1" t="s">
        <v>1521</v>
      </c>
      <c r="C884" s="1" t="s">
        <v>1522</v>
      </c>
      <c r="D884" s="1" t="s">
        <v>58</v>
      </c>
      <c r="E884" s="1" t="s">
        <v>59</v>
      </c>
      <c r="F884">
        <v>0</v>
      </c>
      <c r="G884">
        <v>3469469</v>
      </c>
      <c r="H884">
        <v>1</v>
      </c>
      <c r="I884" s="1" t="s">
        <v>59</v>
      </c>
      <c r="J884">
        <v>0</v>
      </c>
      <c r="K884">
        <v>0</v>
      </c>
      <c r="L884">
        <v>0</v>
      </c>
      <c r="N884">
        <v>0</v>
      </c>
      <c r="O884">
        <v>3469469</v>
      </c>
      <c r="P884">
        <v>3469469</v>
      </c>
      <c r="Q884">
        <v>0</v>
      </c>
      <c r="R884">
        <v>2575</v>
      </c>
      <c r="S884">
        <v>1.03</v>
      </c>
      <c r="T884">
        <v>0</v>
      </c>
    </row>
    <row r="885" spans="1:20" x14ac:dyDescent="0.2">
      <c r="B885" s="1" t="s">
        <v>1523</v>
      </c>
      <c r="C885" s="1" t="s">
        <v>1524</v>
      </c>
      <c r="D885" s="1" t="s">
        <v>58</v>
      </c>
      <c r="E885" s="1" t="s">
        <v>59</v>
      </c>
      <c r="F885">
        <v>0</v>
      </c>
      <c r="G885">
        <v>1130818</v>
      </c>
      <c r="H885">
        <v>1</v>
      </c>
      <c r="I885" s="1" t="s">
        <v>59</v>
      </c>
      <c r="J885">
        <v>0</v>
      </c>
      <c r="K885">
        <v>0</v>
      </c>
      <c r="L885">
        <v>0</v>
      </c>
      <c r="N885">
        <v>0</v>
      </c>
      <c r="O885">
        <v>1130818</v>
      </c>
      <c r="P885">
        <v>1130818</v>
      </c>
      <c r="Q885">
        <v>0</v>
      </c>
      <c r="R885">
        <v>850</v>
      </c>
      <c r="S885">
        <v>0.34</v>
      </c>
      <c r="T885">
        <v>2</v>
      </c>
    </row>
    <row r="886" spans="1:20" x14ac:dyDescent="0.2">
      <c r="B886" s="1" t="s">
        <v>1525</v>
      </c>
      <c r="C886" s="1" t="s">
        <v>1526</v>
      </c>
      <c r="D886" s="1" t="s">
        <v>58</v>
      </c>
      <c r="E886" s="1" t="s">
        <v>59</v>
      </c>
      <c r="F886">
        <v>0</v>
      </c>
      <c r="G886">
        <v>936600</v>
      </c>
      <c r="H886">
        <v>1</v>
      </c>
      <c r="I886" s="1" t="s">
        <v>59</v>
      </c>
      <c r="J886">
        <v>0</v>
      </c>
      <c r="K886">
        <v>0</v>
      </c>
      <c r="L886">
        <v>0</v>
      </c>
      <c r="N886">
        <v>0</v>
      </c>
      <c r="O886">
        <v>936600</v>
      </c>
      <c r="P886">
        <v>936600</v>
      </c>
      <c r="Q886">
        <v>0</v>
      </c>
      <c r="R886">
        <v>650</v>
      </c>
      <c r="S886">
        <v>0.26</v>
      </c>
      <c r="T886">
        <v>2</v>
      </c>
    </row>
    <row r="887" spans="1:20" x14ac:dyDescent="0.2">
      <c r="B887" s="1" t="s">
        <v>1527</v>
      </c>
      <c r="C887" s="1" t="s">
        <v>1528</v>
      </c>
      <c r="D887" s="1" t="s">
        <v>58</v>
      </c>
      <c r="E887" s="1" t="s">
        <v>59</v>
      </c>
      <c r="F887">
        <v>0</v>
      </c>
      <c r="G887">
        <v>889338</v>
      </c>
      <c r="H887">
        <v>1</v>
      </c>
      <c r="I887" s="1" t="s">
        <v>59</v>
      </c>
      <c r="J887">
        <v>0</v>
      </c>
      <c r="K887">
        <v>0</v>
      </c>
      <c r="L887">
        <v>0</v>
      </c>
      <c r="N887">
        <v>0</v>
      </c>
      <c r="O887">
        <v>889338</v>
      </c>
      <c r="P887">
        <v>889338</v>
      </c>
      <c r="Q887">
        <v>0</v>
      </c>
      <c r="R887">
        <v>650</v>
      </c>
      <c r="S887">
        <v>0.26</v>
      </c>
      <c r="T887">
        <v>2</v>
      </c>
    </row>
    <row r="888" spans="1:20" x14ac:dyDescent="0.2">
      <c r="B888" s="1" t="s">
        <v>1529</v>
      </c>
      <c r="C888" s="1" t="s">
        <v>1530</v>
      </c>
      <c r="D888" s="1" t="s">
        <v>58</v>
      </c>
      <c r="E888" s="1" t="s">
        <v>59</v>
      </c>
      <c r="F888">
        <v>0</v>
      </c>
      <c r="G888">
        <v>1196511</v>
      </c>
      <c r="H888">
        <v>1</v>
      </c>
      <c r="I888" s="1" t="s">
        <v>59</v>
      </c>
      <c r="J888">
        <v>0</v>
      </c>
      <c r="K888">
        <v>0</v>
      </c>
      <c r="L888">
        <v>0</v>
      </c>
      <c r="N888">
        <v>0</v>
      </c>
      <c r="O888">
        <v>1196511</v>
      </c>
      <c r="P888">
        <v>1196511</v>
      </c>
      <c r="Q888">
        <v>0</v>
      </c>
      <c r="R888">
        <v>850</v>
      </c>
      <c r="S888">
        <v>0.34</v>
      </c>
      <c r="T888">
        <v>2</v>
      </c>
    </row>
    <row r="889" spans="1:20" x14ac:dyDescent="0.2">
      <c r="B889" s="1" t="s">
        <v>1531</v>
      </c>
      <c r="C889" s="1" t="s">
        <v>1532</v>
      </c>
      <c r="D889" s="1" t="s">
        <v>58</v>
      </c>
      <c r="E889" s="1" t="s">
        <v>59</v>
      </c>
      <c r="F889">
        <v>0</v>
      </c>
      <c r="G889">
        <v>904965</v>
      </c>
      <c r="H889">
        <v>1</v>
      </c>
      <c r="I889" s="1" t="s">
        <v>59</v>
      </c>
      <c r="J889">
        <v>0</v>
      </c>
      <c r="K889">
        <v>0</v>
      </c>
      <c r="L889">
        <v>0</v>
      </c>
      <c r="N889">
        <v>0</v>
      </c>
      <c r="O889">
        <v>904965</v>
      </c>
      <c r="P889">
        <v>904965</v>
      </c>
      <c r="Q889">
        <v>0</v>
      </c>
      <c r="R889">
        <v>675</v>
      </c>
      <c r="S889">
        <v>0.27</v>
      </c>
      <c r="T889">
        <v>0</v>
      </c>
    </row>
    <row r="890" spans="1:20" x14ac:dyDescent="0.2">
      <c r="B890" s="1" t="s">
        <v>1533</v>
      </c>
      <c r="C890" s="1" t="s">
        <v>1534</v>
      </c>
      <c r="D890" s="1" t="s">
        <v>58</v>
      </c>
      <c r="E890" s="1" t="s">
        <v>59</v>
      </c>
      <c r="F890">
        <v>0</v>
      </c>
      <c r="G890">
        <v>723067</v>
      </c>
      <c r="H890">
        <v>1</v>
      </c>
      <c r="I890" s="1" t="s">
        <v>59</v>
      </c>
      <c r="J890">
        <v>0</v>
      </c>
      <c r="K890">
        <v>0</v>
      </c>
      <c r="L890">
        <v>0</v>
      </c>
      <c r="N890">
        <v>0</v>
      </c>
      <c r="O890">
        <v>723067</v>
      </c>
      <c r="P890">
        <v>723067</v>
      </c>
      <c r="Q890">
        <v>0</v>
      </c>
      <c r="R890">
        <v>500</v>
      </c>
      <c r="S890">
        <v>0.2</v>
      </c>
      <c r="T890">
        <v>0</v>
      </c>
    </row>
    <row r="891" spans="1:20" x14ac:dyDescent="0.2">
      <c r="B891" s="1" t="s">
        <v>1535</v>
      </c>
      <c r="C891" s="1" t="s">
        <v>1536</v>
      </c>
      <c r="D891" s="1" t="s">
        <v>58</v>
      </c>
      <c r="E891" s="1" t="s">
        <v>59</v>
      </c>
      <c r="F891">
        <v>0</v>
      </c>
      <c r="G891">
        <v>2038309</v>
      </c>
      <c r="H891">
        <v>1</v>
      </c>
      <c r="I891" s="1" t="s">
        <v>59</v>
      </c>
      <c r="J891">
        <v>0</v>
      </c>
      <c r="K891">
        <v>0</v>
      </c>
      <c r="L891">
        <v>0</v>
      </c>
      <c r="N891">
        <v>0</v>
      </c>
      <c r="O891">
        <v>2038309</v>
      </c>
      <c r="P891">
        <v>2038309</v>
      </c>
      <c r="Q891">
        <v>0</v>
      </c>
      <c r="R891">
        <v>1225</v>
      </c>
      <c r="S891">
        <v>0.49</v>
      </c>
      <c r="T891">
        <v>0</v>
      </c>
    </row>
    <row r="892" spans="1:20" x14ac:dyDescent="0.2">
      <c r="B892" s="1" t="s">
        <v>1537</v>
      </c>
      <c r="C892" s="1" t="s">
        <v>1538</v>
      </c>
      <c r="D892" s="1" t="s">
        <v>58</v>
      </c>
      <c r="E892" s="1" t="s">
        <v>59</v>
      </c>
      <c r="F892">
        <v>0</v>
      </c>
      <c r="G892">
        <v>1787714</v>
      </c>
      <c r="H892">
        <v>1</v>
      </c>
      <c r="I892" s="1" t="s">
        <v>59</v>
      </c>
      <c r="J892">
        <v>0</v>
      </c>
      <c r="K892">
        <v>0</v>
      </c>
      <c r="L892">
        <v>0</v>
      </c>
      <c r="N892">
        <v>0</v>
      </c>
      <c r="O892">
        <v>1787714</v>
      </c>
      <c r="P892">
        <v>1787714</v>
      </c>
      <c r="Q892">
        <v>0</v>
      </c>
      <c r="R892">
        <v>925</v>
      </c>
      <c r="S892">
        <v>0.37</v>
      </c>
      <c r="T892">
        <v>1</v>
      </c>
    </row>
    <row r="893" spans="1:20" x14ac:dyDescent="0.2">
      <c r="B893" s="1" t="s">
        <v>1539</v>
      </c>
      <c r="C893" s="1" t="s">
        <v>1540</v>
      </c>
      <c r="D893" s="1" t="s">
        <v>58</v>
      </c>
      <c r="E893" s="1" t="s">
        <v>59</v>
      </c>
      <c r="F893">
        <v>0</v>
      </c>
      <c r="G893">
        <v>1964981</v>
      </c>
      <c r="H893">
        <v>1</v>
      </c>
      <c r="I893" s="1" t="s">
        <v>59</v>
      </c>
      <c r="J893">
        <v>0</v>
      </c>
      <c r="K893">
        <v>0</v>
      </c>
      <c r="L893">
        <v>0</v>
      </c>
      <c r="N893">
        <v>0</v>
      </c>
      <c r="O893">
        <v>1964981</v>
      </c>
      <c r="P893">
        <v>1964981</v>
      </c>
      <c r="Q893">
        <v>0</v>
      </c>
      <c r="R893">
        <v>1225</v>
      </c>
      <c r="S893">
        <v>0.49</v>
      </c>
      <c r="T893">
        <v>1</v>
      </c>
    </row>
    <row r="894" spans="1:20" x14ac:dyDescent="0.2">
      <c r="A894" s="1" t="s">
        <v>1541</v>
      </c>
    </row>
    <row r="895" spans="1:20" x14ac:dyDescent="0.2">
      <c r="B895" s="1" t="s">
        <v>1542</v>
      </c>
      <c r="C895" s="1" t="s">
        <v>1543</v>
      </c>
      <c r="D895" s="1" t="s">
        <v>58</v>
      </c>
      <c r="E895" s="1" t="s">
        <v>59</v>
      </c>
      <c r="F895">
        <v>0</v>
      </c>
      <c r="G895">
        <v>397611</v>
      </c>
      <c r="H895">
        <v>1</v>
      </c>
      <c r="I895" s="1" t="s">
        <v>59</v>
      </c>
      <c r="J895">
        <v>0</v>
      </c>
      <c r="K895">
        <v>0</v>
      </c>
      <c r="L895">
        <v>0</v>
      </c>
      <c r="N895">
        <v>0</v>
      </c>
      <c r="O895">
        <v>397611</v>
      </c>
      <c r="P895">
        <v>397611</v>
      </c>
      <c r="Q895">
        <v>0</v>
      </c>
      <c r="R895">
        <v>350</v>
      </c>
      <c r="S895">
        <v>0.14000000000000001</v>
      </c>
      <c r="T895">
        <v>0</v>
      </c>
    </row>
    <row r="896" spans="1:20" x14ac:dyDescent="0.2">
      <c r="B896" s="1" t="s">
        <v>1544</v>
      </c>
      <c r="C896" s="1" t="s">
        <v>1545</v>
      </c>
      <c r="D896" s="1" t="s">
        <v>58</v>
      </c>
      <c r="E896" s="1" t="s">
        <v>59</v>
      </c>
      <c r="F896">
        <v>0</v>
      </c>
      <c r="G896">
        <v>607380</v>
      </c>
      <c r="H896">
        <v>1</v>
      </c>
      <c r="I896" s="1" t="s">
        <v>59</v>
      </c>
      <c r="J896">
        <v>0</v>
      </c>
      <c r="K896">
        <v>0</v>
      </c>
      <c r="L896">
        <v>0</v>
      </c>
      <c r="N896">
        <v>0</v>
      </c>
      <c r="O896">
        <v>607380</v>
      </c>
      <c r="P896">
        <v>607380</v>
      </c>
      <c r="Q896">
        <v>0</v>
      </c>
      <c r="R896">
        <v>750</v>
      </c>
      <c r="S896">
        <v>0.3</v>
      </c>
      <c r="T896">
        <v>0</v>
      </c>
    </row>
    <row r="897" spans="2:20" x14ac:dyDescent="0.2">
      <c r="B897" s="1" t="s">
        <v>1546</v>
      </c>
      <c r="C897" s="1" t="s">
        <v>1547</v>
      </c>
      <c r="D897" s="1" t="s">
        <v>58</v>
      </c>
      <c r="E897" s="1" t="s">
        <v>59</v>
      </c>
      <c r="F897">
        <v>0</v>
      </c>
      <c r="G897">
        <v>1611050</v>
      </c>
      <c r="H897">
        <v>1</v>
      </c>
      <c r="I897" s="1" t="s">
        <v>59</v>
      </c>
      <c r="J897">
        <v>0</v>
      </c>
      <c r="K897">
        <v>0</v>
      </c>
      <c r="L897">
        <v>0</v>
      </c>
      <c r="N897">
        <v>0</v>
      </c>
      <c r="O897">
        <v>1611050</v>
      </c>
      <c r="P897">
        <v>1611050</v>
      </c>
      <c r="Q897">
        <v>0</v>
      </c>
      <c r="R897">
        <v>1125</v>
      </c>
      <c r="S897">
        <v>0.45</v>
      </c>
      <c r="T897">
        <v>0</v>
      </c>
    </row>
    <row r="898" spans="2:20" x14ac:dyDescent="0.2">
      <c r="B898" s="1" t="s">
        <v>1548</v>
      </c>
      <c r="C898" s="1" t="s">
        <v>1549</v>
      </c>
      <c r="D898" s="1" t="s">
        <v>58</v>
      </c>
      <c r="E898" s="1" t="s">
        <v>59</v>
      </c>
      <c r="F898">
        <v>0</v>
      </c>
      <c r="G898">
        <v>1530552</v>
      </c>
      <c r="H898">
        <v>1</v>
      </c>
      <c r="I898" s="1" t="s">
        <v>59</v>
      </c>
      <c r="J898">
        <v>0</v>
      </c>
      <c r="K898">
        <v>0</v>
      </c>
      <c r="L898">
        <v>0</v>
      </c>
      <c r="N898">
        <v>0</v>
      </c>
      <c r="O898">
        <v>1530552</v>
      </c>
      <c r="P898">
        <v>1530552</v>
      </c>
      <c r="Q898">
        <v>0</v>
      </c>
      <c r="R898">
        <v>1125</v>
      </c>
      <c r="S898">
        <v>0.45</v>
      </c>
      <c r="T898">
        <v>1</v>
      </c>
    </row>
    <row r="899" spans="2:20" x14ac:dyDescent="0.2">
      <c r="B899" s="1" t="s">
        <v>1550</v>
      </c>
      <c r="C899" s="1" t="s">
        <v>1551</v>
      </c>
      <c r="D899" s="1" t="s">
        <v>58</v>
      </c>
      <c r="E899" s="1" t="s">
        <v>59</v>
      </c>
      <c r="F899">
        <v>0</v>
      </c>
      <c r="G899">
        <v>1586191</v>
      </c>
      <c r="H899">
        <v>1</v>
      </c>
      <c r="I899" s="1" t="s">
        <v>59</v>
      </c>
      <c r="J899">
        <v>0</v>
      </c>
      <c r="K899">
        <v>0</v>
      </c>
      <c r="L899">
        <v>0</v>
      </c>
      <c r="N899">
        <v>0</v>
      </c>
      <c r="O899">
        <v>1586191</v>
      </c>
      <c r="P899">
        <v>1586191</v>
      </c>
      <c r="Q899">
        <v>0</v>
      </c>
      <c r="R899">
        <v>1125</v>
      </c>
      <c r="S899">
        <v>0.45</v>
      </c>
      <c r="T899">
        <v>0</v>
      </c>
    </row>
    <row r="900" spans="2:20" x14ac:dyDescent="0.2">
      <c r="B900" s="1" t="s">
        <v>1552</v>
      </c>
      <c r="C900" s="1" t="s">
        <v>1553</v>
      </c>
      <c r="D900" s="1" t="s">
        <v>58</v>
      </c>
      <c r="E900" s="1" t="s">
        <v>59</v>
      </c>
      <c r="F900">
        <v>0</v>
      </c>
      <c r="G900">
        <v>1701635</v>
      </c>
      <c r="H900">
        <v>1</v>
      </c>
      <c r="I900" s="1" t="s">
        <v>59</v>
      </c>
      <c r="J900">
        <v>0</v>
      </c>
      <c r="K900">
        <v>0</v>
      </c>
      <c r="L900">
        <v>0</v>
      </c>
      <c r="N900">
        <v>0</v>
      </c>
      <c r="O900">
        <v>1701635</v>
      </c>
      <c r="P900">
        <v>1701635</v>
      </c>
      <c r="Q900">
        <v>0</v>
      </c>
      <c r="R900">
        <v>1175</v>
      </c>
      <c r="S900">
        <v>0.47</v>
      </c>
      <c r="T900">
        <v>0</v>
      </c>
    </row>
    <row r="901" spans="2:20" x14ac:dyDescent="0.2">
      <c r="B901" s="1" t="s">
        <v>1554</v>
      </c>
      <c r="C901" s="1" t="s">
        <v>1555</v>
      </c>
      <c r="D901" s="1" t="s">
        <v>58</v>
      </c>
      <c r="E901" s="1" t="s">
        <v>59</v>
      </c>
      <c r="F901">
        <v>0</v>
      </c>
      <c r="G901">
        <v>1620112</v>
      </c>
      <c r="H901">
        <v>1</v>
      </c>
      <c r="I901" s="1" t="s">
        <v>59</v>
      </c>
      <c r="J901">
        <v>0</v>
      </c>
      <c r="K901">
        <v>0</v>
      </c>
      <c r="L901">
        <v>0</v>
      </c>
      <c r="N901">
        <v>0</v>
      </c>
      <c r="O901">
        <v>1620112</v>
      </c>
      <c r="P901">
        <v>1620112</v>
      </c>
      <c r="Q901">
        <v>0</v>
      </c>
      <c r="R901">
        <v>1375</v>
      </c>
      <c r="S901">
        <v>0.55000000000000004</v>
      </c>
      <c r="T901">
        <v>0</v>
      </c>
    </row>
    <row r="902" spans="2:20" x14ac:dyDescent="0.2">
      <c r="B902" s="1" t="s">
        <v>1556</v>
      </c>
      <c r="C902" s="1" t="s">
        <v>1557</v>
      </c>
      <c r="D902" s="1" t="s">
        <v>58</v>
      </c>
      <c r="E902" s="1" t="s">
        <v>59</v>
      </c>
      <c r="F902">
        <v>0</v>
      </c>
      <c r="G902">
        <v>4364347</v>
      </c>
      <c r="H902">
        <v>1</v>
      </c>
      <c r="I902" s="1" t="s">
        <v>59</v>
      </c>
      <c r="J902">
        <v>0</v>
      </c>
      <c r="K902">
        <v>0</v>
      </c>
      <c r="L902">
        <v>0</v>
      </c>
      <c r="N902">
        <v>0</v>
      </c>
      <c r="O902">
        <v>4364347</v>
      </c>
      <c r="P902">
        <v>4364347</v>
      </c>
      <c r="Q902">
        <v>0</v>
      </c>
      <c r="R902">
        <v>2550</v>
      </c>
      <c r="S902">
        <v>1.02</v>
      </c>
      <c r="T902">
        <v>0</v>
      </c>
    </row>
    <row r="903" spans="2:20" x14ac:dyDescent="0.2">
      <c r="B903" s="1" t="s">
        <v>1558</v>
      </c>
      <c r="C903" s="1" t="s">
        <v>1559</v>
      </c>
      <c r="D903" s="1" t="s">
        <v>58</v>
      </c>
      <c r="E903" s="1" t="s">
        <v>59</v>
      </c>
      <c r="F903">
        <v>0</v>
      </c>
      <c r="G903">
        <v>3127318</v>
      </c>
      <c r="H903">
        <v>1</v>
      </c>
      <c r="I903" s="1" t="s">
        <v>59</v>
      </c>
      <c r="J903">
        <v>0</v>
      </c>
      <c r="K903">
        <v>0</v>
      </c>
      <c r="L903">
        <v>0</v>
      </c>
      <c r="N903">
        <v>0</v>
      </c>
      <c r="O903">
        <v>3127318</v>
      </c>
      <c r="P903">
        <v>3127318</v>
      </c>
      <c r="Q903">
        <v>0</v>
      </c>
      <c r="R903">
        <v>2625</v>
      </c>
      <c r="S903">
        <v>1.05</v>
      </c>
      <c r="T903">
        <v>0</v>
      </c>
    </row>
    <row r="904" spans="2:20" x14ac:dyDescent="0.2">
      <c r="B904" s="1" t="s">
        <v>1560</v>
      </c>
      <c r="C904" s="1" t="s">
        <v>1561</v>
      </c>
      <c r="D904" s="1" t="s">
        <v>58</v>
      </c>
      <c r="E904" s="1" t="s">
        <v>59</v>
      </c>
      <c r="F904">
        <v>0</v>
      </c>
      <c r="G904">
        <v>3409462</v>
      </c>
      <c r="H904">
        <v>1</v>
      </c>
      <c r="I904" s="1" t="s">
        <v>59</v>
      </c>
      <c r="J904">
        <v>0</v>
      </c>
      <c r="K904">
        <v>0</v>
      </c>
      <c r="L904">
        <v>0</v>
      </c>
      <c r="N904">
        <v>0</v>
      </c>
      <c r="O904">
        <v>3409462</v>
      </c>
      <c r="P904">
        <v>3409462</v>
      </c>
      <c r="Q904">
        <v>0</v>
      </c>
      <c r="R904">
        <v>2550</v>
      </c>
      <c r="S904">
        <v>1.02</v>
      </c>
      <c r="T904">
        <v>0</v>
      </c>
    </row>
    <row r="905" spans="2:20" x14ac:dyDescent="0.2">
      <c r="B905" s="1" t="s">
        <v>1562</v>
      </c>
      <c r="C905" s="1" t="s">
        <v>1563</v>
      </c>
      <c r="D905" s="1" t="s">
        <v>58</v>
      </c>
      <c r="E905" s="1" t="s">
        <v>59</v>
      </c>
      <c r="F905">
        <v>0</v>
      </c>
      <c r="G905">
        <v>3521809</v>
      </c>
      <c r="H905">
        <v>1</v>
      </c>
      <c r="I905" s="1" t="s">
        <v>59</v>
      </c>
      <c r="J905">
        <v>0</v>
      </c>
      <c r="K905">
        <v>0</v>
      </c>
      <c r="L905">
        <v>0</v>
      </c>
      <c r="N905">
        <v>0</v>
      </c>
      <c r="O905">
        <v>3521809</v>
      </c>
      <c r="P905">
        <v>3521809</v>
      </c>
      <c r="Q905">
        <v>0</v>
      </c>
      <c r="R905">
        <v>2550</v>
      </c>
      <c r="S905">
        <v>1.02</v>
      </c>
      <c r="T905">
        <v>0</v>
      </c>
    </row>
    <row r="906" spans="2:20" x14ac:dyDescent="0.2">
      <c r="B906" s="1" t="s">
        <v>1564</v>
      </c>
      <c r="C906" s="1" t="s">
        <v>1565</v>
      </c>
      <c r="D906" s="1" t="s">
        <v>58</v>
      </c>
      <c r="E906" s="1" t="s">
        <v>59</v>
      </c>
      <c r="F906">
        <v>0</v>
      </c>
      <c r="G906">
        <v>4002569</v>
      </c>
      <c r="H906">
        <v>1</v>
      </c>
      <c r="I906" s="1" t="s">
        <v>59</v>
      </c>
      <c r="J906">
        <v>0</v>
      </c>
      <c r="K906">
        <v>0</v>
      </c>
      <c r="L906">
        <v>0</v>
      </c>
      <c r="N906">
        <v>0</v>
      </c>
      <c r="O906">
        <v>4002569</v>
      </c>
      <c r="P906">
        <v>4002569</v>
      </c>
      <c r="Q906">
        <v>0</v>
      </c>
      <c r="R906">
        <v>2550</v>
      </c>
      <c r="S906">
        <v>1.02</v>
      </c>
      <c r="T906">
        <v>0</v>
      </c>
    </row>
    <row r="907" spans="2:20" x14ac:dyDescent="0.2">
      <c r="B907" s="1" t="s">
        <v>1552</v>
      </c>
      <c r="C907" s="1" t="s">
        <v>1566</v>
      </c>
      <c r="D907" s="1" t="s">
        <v>58</v>
      </c>
      <c r="E907" s="1" t="s">
        <v>59</v>
      </c>
      <c r="F907">
        <v>0</v>
      </c>
      <c r="G907">
        <v>3769444</v>
      </c>
      <c r="H907">
        <v>1</v>
      </c>
      <c r="I907" s="1" t="s">
        <v>59</v>
      </c>
      <c r="J907">
        <v>0</v>
      </c>
      <c r="K907">
        <v>0</v>
      </c>
      <c r="L907">
        <v>0</v>
      </c>
      <c r="N907">
        <v>0</v>
      </c>
      <c r="O907">
        <v>3769444</v>
      </c>
      <c r="P907">
        <v>3769444</v>
      </c>
      <c r="Q907">
        <v>0</v>
      </c>
      <c r="R907">
        <v>2600</v>
      </c>
      <c r="S907">
        <v>1.04</v>
      </c>
      <c r="T907">
        <v>0</v>
      </c>
    </row>
    <row r="908" spans="2:20" x14ac:dyDescent="0.2">
      <c r="B908" s="1" t="s">
        <v>1567</v>
      </c>
      <c r="C908" s="1" t="s">
        <v>1568</v>
      </c>
      <c r="D908" s="1" t="s">
        <v>58</v>
      </c>
      <c r="E908" s="1" t="s">
        <v>59</v>
      </c>
      <c r="F908">
        <v>0</v>
      </c>
      <c r="G908">
        <v>1496484</v>
      </c>
      <c r="H908">
        <v>1</v>
      </c>
      <c r="I908" s="1" t="s">
        <v>59</v>
      </c>
      <c r="J908">
        <v>0</v>
      </c>
      <c r="K908">
        <v>0</v>
      </c>
      <c r="L908">
        <v>0</v>
      </c>
      <c r="N908">
        <v>0</v>
      </c>
      <c r="O908">
        <v>1496484</v>
      </c>
      <c r="P908">
        <v>1496484</v>
      </c>
      <c r="Q908">
        <v>0</v>
      </c>
      <c r="R908">
        <v>950</v>
      </c>
      <c r="S908">
        <v>0.38</v>
      </c>
      <c r="T908">
        <v>0</v>
      </c>
    </row>
    <row r="909" spans="2:20" x14ac:dyDescent="0.2">
      <c r="B909" s="1" t="s">
        <v>1569</v>
      </c>
      <c r="C909" s="1" t="s">
        <v>1570</v>
      </c>
      <c r="D909" s="1" t="s">
        <v>58</v>
      </c>
      <c r="E909" s="1" t="s">
        <v>59</v>
      </c>
      <c r="F909">
        <v>0</v>
      </c>
      <c r="G909">
        <v>1429565</v>
      </c>
      <c r="H909">
        <v>1</v>
      </c>
      <c r="I909" s="1" t="s">
        <v>59</v>
      </c>
      <c r="J909">
        <v>0</v>
      </c>
      <c r="K909">
        <v>0</v>
      </c>
      <c r="L909">
        <v>0</v>
      </c>
      <c r="N909">
        <v>0</v>
      </c>
      <c r="O909">
        <v>1429565</v>
      </c>
      <c r="P909">
        <v>1429565</v>
      </c>
      <c r="Q909">
        <v>0</v>
      </c>
      <c r="R909">
        <v>950</v>
      </c>
      <c r="S909">
        <v>0.38</v>
      </c>
      <c r="T909">
        <v>1</v>
      </c>
    </row>
    <row r="910" spans="2:20" x14ac:dyDescent="0.2">
      <c r="B910" s="1" t="s">
        <v>1571</v>
      </c>
      <c r="C910" s="1" t="s">
        <v>1572</v>
      </c>
      <c r="D910" s="1" t="s">
        <v>58</v>
      </c>
      <c r="E910" s="1" t="s">
        <v>59</v>
      </c>
      <c r="F910">
        <v>0</v>
      </c>
      <c r="G910">
        <v>1429565</v>
      </c>
      <c r="H910">
        <v>1</v>
      </c>
      <c r="I910" s="1" t="s">
        <v>59</v>
      </c>
      <c r="J910">
        <v>0</v>
      </c>
      <c r="K910">
        <v>0</v>
      </c>
      <c r="L910">
        <v>0</v>
      </c>
      <c r="N910">
        <v>0</v>
      </c>
      <c r="O910">
        <v>1429565</v>
      </c>
      <c r="P910">
        <v>1429565</v>
      </c>
      <c r="Q910">
        <v>0</v>
      </c>
      <c r="R910">
        <v>950</v>
      </c>
      <c r="S910">
        <v>0.38</v>
      </c>
      <c r="T910">
        <v>0</v>
      </c>
    </row>
    <row r="911" spans="2:20" x14ac:dyDescent="0.2">
      <c r="B911" s="1" t="s">
        <v>1573</v>
      </c>
      <c r="C911" s="1" t="s">
        <v>1574</v>
      </c>
      <c r="D911" s="1" t="s">
        <v>58</v>
      </c>
      <c r="E911" s="1" t="s">
        <v>59</v>
      </c>
      <c r="F911">
        <v>0</v>
      </c>
      <c r="G911">
        <v>2833382</v>
      </c>
      <c r="H911">
        <v>1</v>
      </c>
      <c r="I911" s="1" t="s">
        <v>59</v>
      </c>
      <c r="J911">
        <v>0</v>
      </c>
      <c r="K911">
        <v>0</v>
      </c>
      <c r="L911">
        <v>0</v>
      </c>
      <c r="N911">
        <v>0</v>
      </c>
      <c r="O911">
        <v>2833382</v>
      </c>
      <c r="P911">
        <v>2833382</v>
      </c>
      <c r="Q911">
        <v>0</v>
      </c>
      <c r="R911">
        <v>2075</v>
      </c>
      <c r="S911">
        <v>0.83</v>
      </c>
      <c r="T911">
        <v>4</v>
      </c>
    </row>
    <row r="912" spans="2:20" x14ac:dyDescent="0.2">
      <c r="B912" s="1" t="s">
        <v>1575</v>
      </c>
      <c r="C912" s="1" t="s">
        <v>1576</v>
      </c>
      <c r="D912" s="1" t="s">
        <v>58</v>
      </c>
      <c r="E912" s="1" t="s">
        <v>59</v>
      </c>
      <c r="F912">
        <v>0</v>
      </c>
      <c r="G912">
        <v>2939244</v>
      </c>
      <c r="H912">
        <v>1</v>
      </c>
      <c r="I912" s="1" t="s">
        <v>59</v>
      </c>
      <c r="J912">
        <v>0</v>
      </c>
      <c r="K912">
        <v>0</v>
      </c>
      <c r="L912">
        <v>0</v>
      </c>
      <c r="N912">
        <v>0</v>
      </c>
      <c r="O912">
        <v>2939244</v>
      </c>
      <c r="P912">
        <v>2939244</v>
      </c>
      <c r="Q912">
        <v>0</v>
      </c>
      <c r="R912">
        <v>2075</v>
      </c>
      <c r="S912">
        <v>0.83</v>
      </c>
      <c r="T912">
        <v>1</v>
      </c>
    </row>
    <row r="913" spans="1:20" x14ac:dyDescent="0.2">
      <c r="B913" s="1" t="s">
        <v>1577</v>
      </c>
      <c r="C913" s="1" t="s">
        <v>1578</v>
      </c>
      <c r="D913" s="1" t="s">
        <v>58</v>
      </c>
      <c r="E913" s="1" t="s">
        <v>59</v>
      </c>
      <c r="F913">
        <v>0</v>
      </c>
      <c r="G913">
        <v>2805393</v>
      </c>
      <c r="H913">
        <v>1</v>
      </c>
      <c r="I913" s="1" t="s">
        <v>59</v>
      </c>
      <c r="J913">
        <v>0</v>
      </c>
      <c r="K913">
        <v>0</v>
      </c>
      <c r="L913">
        <v>0</v>
      </c>
      <c r="N913">
        <v>0</v>
      </c>
      <c r="O913">
        <v>2805393</v>
      </c>
      <c r="P913">
        <v>2805393</v>
      </c>
      <c r="Q913">
        <v>0</v>
      </c>
      <c r="R913">
        <v>2075</v>
      </c>
      <c r="S913">
        <v>0.83</v>
      </c>
      <c r="T913">
        <v>1</v>
      </c>
    </row>
    <row r="914" spans="1:20" x14ac:dyDescent="0.2">
      <c r="B914" s="1" t="s">
        <v>1579</v>
      </c>
      <c r="C914" s="1" t="s">
        <v>1580</v>
      </c>
      <c r="D914" s="1" t="s">
        <v>58</v>
      </c>
      <c r="E914" s="1" t="s">
        <v>59</v>
      </c>
      <c r="F914">
        <v>0</v>
      </c>
      <c r="G914">
        <v>3160117</v>
      </c>
      <c r="H914">
        <v>1</v>
      </c>
      <c r="I914" s="1" t="s">
        <v>59</v>
      </c>
      <c r="J914">
        <v>0</v>
      </c>
      <c r="K914">
        <v>0</v>
      </c>
      <c r="L914">
        <v>0</v>
      </c>
      <c r="N914">
        <v>0</v>
      </c>
      <c r="O914">
        <v>3160117</v>
      </c>
      <c r="P914">
        <v>3160117</v>
      </c>
      <c r="Q914">
        <v>0</v>
      </c>
      <c r="R914">
        <v>2075</v>
      </c>
      <c r="S914">
        <v>0.83</v>
      </c>
      <c r="T914">
        <v>5</v>
      </c>
    </row>
    <row r="915" spans="1:20" x14ac:dyDescent="0.2">
      <c r="B915" s="1" t="s">
        <v>1581</v>
      </c>
      <c r="C915" s="1" t="s">
        <v>1582</v>
      </c>
      <c r="D915" s="1" t="s">
        <v>58</v>
      </c>
      <c r="E915" s="1" t="s">
        <v>59</v>
      </c>
      <c r="F915">
        <v>0</v>
      </c>
      <c r="G915">
        <v>3388772</v>
      </c>
      <c r="H915">
        <v>1</v>
      </c>
      <c r="I915" s="1" t="s">
        <v>59</v>
      </c>
      <c r="J915">
        <v>0</v>
      </c>
      <c r="K915">
        <v>0</v>
      </c>
      <c r="L915">
        <v>0</v>
      </c>
      <c r="N915">
        <v>0</v>
      </c>
      <c r="O915">
        <v>3388772</v>
      </c>
      <c r="P915">
        <v>3388772</v>
      </c>
      <c r="Q915">
        <v>0</v>
      </c>
      <c r="R915">
        <v>2075</v>
      </c>
      <c r="S915">
        <v>0.83</v>
      </c>
      <c r="T915">
        <v>0</v>
      </c>
    </row>
    <row r="916" spans="1:20" x14ac:dyDescent="0.2">
      <c r="B916" s="1" t="s">
        <v>1583</v>
      </c>
      <c r="C916" s="1" t="s">
        <v>1584</v>
      </c>
      <c r="D916" s="1" t="s">
        <v>58</v>
      </c>
      <c r="E916" s="1" t="s">
        <v>59</v>
      </c>
      <c r="F916">
        <v>0</v>
      </c>
      <c r="G916">
        <v>3254921</v>
      </c>
      <c r="H916">
        <v>1</v>
      </c>
      <c r="I916" s="1" t="s">
        <v>59</v>
      </c>
      <c r="J916">
        <v>0</v>
      </c>
      <c r="K916">
        <v>0</v>
      </c>
      <c r="L916">
        <v>0</v>
      </c>
      <c r="N916">
        <v>0</v>
      </c>
      <c r="O916">
        <v>3254921</v>
      </c>
      <c r="P916">
        <v>3254921</v>
      </c>
      <c r="Q916">
        <v>0</v>
      </c>
      <c r="R916">
        <v>2075</v>
      </c>
      <c r="S916">
        <v>0.83</v>
      </c>
      <c r="T916">
        <v>0</v>
      </c>
    </row>
    <row r="917" spans="1:20" x14ac:dyDescent="0.2">
      <c r="B917" s="1" t="s">
        <v>58</v>
      </c>
      <c r="C917" s="1" t="s">
        <v>1585</v>
      </c>
      <c r="D917" s="1" t="s">
        <v>58</v>
      </c>
      <c r="E917" s="1" t="s">
        <v>59</v>
      </c>
      <c r="F917">
        <v>0</v>
      </c>
      <c r="G917">
        <v>3478255</v>
      </c>
      <c r="H917">
        <v>1</v>
      </c>
      <c r="I917" s="1" t="s">
        <v>59</v>
      </c>
      <c r="J917">
        <v>0</v>
      </c>
      <c r="K917">
        <v>0</v>
      </c>
      <c r="L917">
        <v>0</v>
      </c>
      <c r="N917">
        <v>0</v>
      </c>
      <c r="O917">
        <v>3478255</v>
      </c>
      <c r="P917">
        <v>3478255</v>
      </c>
      <c r="Q917">
        <v>0</v>
      </c>
      <c r="R917">
        <v>2075</v>
      </c>
      <c r="S917">
        <v>0.83</v>
      </c>
      <c r="T917">
        <v>0</v>
      </c>
    </row>
    <row r="918" spans="1:20" x14ac:dyDescent="0.2">
      <c r="B918" s="1" t="s">
        <v>1552</v>
      </c>
      <c r="C918" s="1" t="s">
        <v>1586</v>
      </c>
      <c r="D918" s="1" t="s">
        <v>58</v>
      </c>
      <c r="E918" s="1" t="s">
        <v>59</v>
      </c>
      <c r="F918">
        <v>0</v>
      </c>
      <c r="G918">
        <v>2626064</v>
      </c>
      <c r="H918">
        <v>1</v>
      </c>
      <c r="I918" s="1" t="s">
        <v>59</v>
      </c>
      <c r="J918">
        <v>0</v>
      </c>
      <c r="K918">
        <v>0</v>
      </c>
      <c r="L918">
        <v>0</v>
      </c>
      <c r="N918">
        <v>0</v>
      </c>
      <c r="O918">
        <v>2626064</v>
      </c>
      <c r="P918">
        <v>2626064</v>
      </c>
      <c r="Q918">
        <v>0</v>
      </c>
      <c r="R918">
        <v>2350</v>
      </c>
      <c r="S918">
        <v>0.94</v>
      </c>
      <c r="T918">
        <v>0</v>
      </c>
    </row>
    <row r="919" spans="1:20" x14ac:dyDescent="0.2">
      <c r="A919" s="1" t="s">
        <v>222</v>
      </c>
    </row>
    <row r="920" spans="1:20" x14ac:dyDescent="0.2">
      <c r="B920" s="1" t="s">
        <v>1587</v>
      </c>
      <c r="C920" s="1" t="s">
        <v>1588</v>
      </c>
      <c r="D920" s="1" t="s">
        <v>58</v>
      </c>
      <c r="E920" s="1" t="s">
        <v>59</v>
      </c>
      <c r="F920">
        <v>0</v>
      </c>
      <c r="G920">
        <v>6525287</v>
      </c>
      <c r="H920">
        <v>1</v>
      </c>
      <c r="I920" s="1" t="s">
        <v>59</v>
      </c>
      <c r="J920">
        <v>0</v>
      </c>
      <c r="K920">
        <v>0</v>
      </c>
      <c r="L920">
        <v>0</v>
      </c>
      <c r="N920">
        <v>0</v>
      </c>
      <c r="O920">
        <v>6525287</v>
      </c>
      <c r="P920">
        <v>6525287</v>
      </c>
      <c r="Q920">
        <v>0</v>
      </c>
      <c r="R920">
        <v>3400</v>
      </c>
      <c r="S920">
        <v>1.36</v>
      </c>
      <c r="T920">
        <v>0</v>
      </c>
    </row>
    <row r="921" spans="1:20" x14ac:dyDescent="0.2">
      <c r="B921" s="1" t="s">
        <v>58</v>
      </c>
      <c r="C921" s="1" t="s">
        <v>1589</v>
      </c>
      <c r="D921" s="1" t="s">
        <v>58</v>
      </c>
      <c r="E921" s="1" t="s">
        <v>59</v>
      </c>
      <c r="F921">
        <v>0</v>
      </c>
      <c r="G921">
        <v>7492108</v>
      </c>
      <c r="H921">
        <v>1</v>
      </c>
      <c r="I921" s="1" t="s">
        <v>59</v>
      </c>
      <c r="J921">
        <v>0</v>
      </c>
      <c r="K921">
        <v>0</v>
      </c>
      <c r="L921">
        <v>0</v>
      </c>
      <c r="N921">
        <v>0</v>
      </c>
      <c r="O921">
        <v>7492108</v>
      </c>
      <c r="P921">
        <v>7492108</v>
      </c>
      <c r="Q921">
        <v>0</v>
      </c>
      <c r="R921">
        <v>3400</v>
      </c>
      <c r="S921">
        <v>1.36</v>
      </c>
      <c r="T921">
        <v>0</v>
      </c>
    </row>
    <row r="922" spans="1:20" x14ac:dyDescent="0.2">
      <c r="B922" s="1" t="s">
        <v>58</v>
      </c>
      <c r="C922" s="1" t="s">
        <v>1590</v>
      </c>
      <c r="D922" s="1" t="s">
        <v>58</v>
      </c>
      <c r="E922" s="1" t="s">
        <v>59</v>
      </c>
      <c r="F922">
        <v>0</v>
      </c>
      <c r="G922">
        <v>7823242</v>
      </c>
      <c r="H922">
        <v>1</v>
      </c>
      <c r="I922" s="1" t="s">
        <v>59</v>
      </c>
      <c r="J922">
        <v>0</v>
      </c>
      <c r="K922">
        <v>0</v>
      </c>
      <c r="L922">
        <v>0</v>
      </c>
      <c r="N922">
        <v>0</v>
      </c>
      <c r="O922">
        <v>7823242</v>
      </c>
      <c r="P922">
        <v>7823242</v>
      </c>
      <c r="Q922">
        <v>0</v>
      </c>
      <c r="R922">
        <v>3400</v>
      </c>
      <c r="S922">
        <v>1.36</v>
      </c>
      <c r="T922">
        <v>0</v>
      </c>
    </row>
    <row r="923" spans="1:20" x14ac:dyDescent="0.2">
      <c r="B923" s="1" t="s">
        <v>1591</v>
      </c>
      <c r="C923" s="1" t="s">
        <v>1592</v>
      </c>
      <c r="D923" s="1" t="s">
        <v>58</v>
      </c>
      <c r="E923" s="1" t="s">
        <v>59</v>
      </c>
      <c r="F923">
        <v>0</v>
      </c>
      <c r="G923">
        <v>7070876</v>
      </c>
      <c r="H923">
        <v>1</v>
      </c>
      <c r="I923" s="1" t="s">
        <v>59</v>
      </c>
      <c r="J923">
        <v>0</v>
      </c>
      <c r="K923">
        <v>0</v>
      </c>
      <c r="L923">
        <v>0</v>
      </c>
      <c r="N923">
        <v>0</v>
      </c>
      <c r="O923">
        <v>7070876</v>
      </c>
      <c r="P923">
        <v>7070876</v>
      </c>
      <c r="Q923">
        <v>0</v>
      </c>
      <c r="R923">
        <v>3400</v>
      </c>
      <c r="S923">
        <v>1.36</v>
      </c>
      <c r="T923">
        <v>0</v>
      </c>
    </row>
    <row r="924" spans="1:20" x14ac:dyDescent="0.2">
      <c r="B924" s="1" t="s">
        <v>1593</v>
      </c>
      <c r="C924" s="1" t="s">
        <v>1594</v>
      </c>
      <c r="D924" s="1" t="s">
        <v>58</v>
      </c>
      <c r="E924" s="1" t="s">
        <v>59</v>
      </c>
      <c r="F924">
        <v>0</v>
      </c>
      <c r="G924">
        <v>7033943</v>
      </c>
      <c r="H924">
        <v>1</v>
      </c>
      <c r="I924" s="1" t="s">
        <v>59</v>
      </c>
      <c r="J924">
        <v>0</v>
      </c>
      <c r="K924">
        <v>0</v>
      </c>
      <c r="L924">
        <v>0</v>
      </c>
      <c r="N924">
        <v>0</v>
      </c>
      <c r="O924">
        <v>7033943</v>
      </c>
      <c r="P924">
        <v>7033943</v>
      </c>
      <c r="Q924">
        <v>0</v>
      </c>
      <c r="R924">
        <v>3400</v>
      </c>
      <c r="S924">
        <v>1.36</v>
      </c>
      <c r="T924">
        <v>0</v>
      </c>
    </row>
    <row r="925" spans="1:20" x14ac:dyDescent="0.2">
      <c r="B925" s="1" t="s">
        <v>1595</v>
      </c>
      <c r="C925" s="1" t="s">
        <v>1596</v>
      </c>
      <c r="D925" s="1" t="s">
        <v>58</v>
      </c>
      <c r="E925" s="1" t="s">
        <v>59</v>
      </c>
      <c r="F925">
        <v>0</v>
      </c>
      <c r="G925">
        <v>7222524</v>
      </c>
      <c r="H925">
        <v>1</v>
      </c>
      <c r="I925" s="1" t="s">
        <v>59</v>
      </c>
      <c r="J925">
        <v>0</v>
      </c>
      <c r="K925">
        <v>0</v>
      </c>
      <c r="L925">
        <v>0</v>
      </c>
      <c r="N925">
        <v>0</v>
      </c>
      <c r="O925">
        <v>7222524</v>
      </c>
      <c r="P925">
        <v>7222524</v>
      </c>
      <c r="Q925">
        <v>0</v>
      </c>
      <c r="R925">
        <v>3400</v>
      </c>
      <c r="S925">
        <v>1.36</v>
      </c>
      <c r="T925">
        <v>0</v>
      </c>
    </row>
    <row r="926" spans="1:20" x14ac:dyDescent="0.2">
      <c r="B926" s="1" t="s">
        <v>1597</v>
      </c>
      <c r="C926" s="1" t="s">
        <v>1598</v>
      </c>
      <c r="D926" s="1" t="s">
        <v>58</v>
      </c>
      <c r="E926" s="1" t="s">
        <v>59</v>
      </c>
      <c r="F926">
        <v>0</v>
      </c>
      <c r="G926">
        <v>7096802</v>
      </c>
      <c r="H926">
        <v>1</v>
      </c>
      <c r="I926" s="1" t="s">
        <v>59</v>
      </c>
      <c r="J926">
        <v>0</v>
      </c>
      <c r="K926">
        <v>0</v>
      </c>
      <c r="L926">
        <v>0</v>
      </c>
      <c r="N926">
        <v>0</v>
      </c>
      <c r="O926">
        <v>7096802</v>
      </c>
      <c r="P926">
        <v>7096802</v>
      </c>
      <c r="Q926">
        <v>0</v>
      </c>
      <c r="R926">
        <v>3400</v>
      </c>
      <c r="S926">
        <v>1.36</v>
      </c>
      <c r="T926">
        <v>0</v>
      </c>
    </row>
    <row r="927" spans="1:20" x14ac:dyDescent="0.2">
      <c r="B927" s="1" t="s">
        <v>1599</v>
      </c>
      <c r="C927" s="1" t="s">
        <v>1600</v>
      </c>
      <c r="D927" s="1" t="s">
        <v>58</v>
      </c>
      <c r="E927" s="1" t="s">
        <v>59</v>
      </c>
      <c r="F927">
        <v>0</v>
      </c>
      <c r="G927">
        <v>7096802</v>
      </c>
      <c r="H927">
        <v>1</v>
      </c>
      <c r="I927" s="1" t="s">
        <v>59</v>
      </c>
      <c r="J927">
        <v>0</v>
      </c>
      <c r="K927">
        <v>0</v>
      </c>
      <c r="L927">
        <v>0</v>
      </c>
      <c r="N927">
        <v>0</v>
      </c>
      <c r="O927">
        <v>7096802</v>
      </c>
      <c r="P927">
        <v>7096802</v>
      </c>
      <c r="Q927">
        <v>0</v>
      </c>
      <c r="R927">
        <v>3400</v>
      </c>
      <c r="S927">
        <v>1.36</v>
      </c>
      <c r="T927">
        <v>0</v>
      </c>
    </row>
    <row r="928" spans="1:20" x14ac:dyDescent="0.2">
      <c r="B928" s="1" t="s">
        <v>1601</v>
      </c>
      <c r="C928" s="1" t="s">
        <v>1602</v>
      </c>
      <c r="D928" s="1" t="s">
        <v>58</v>
      </c>
      <c r="E928" s="1" t="s">
        <v>59</v>
      </c>
      <c r="F928">
        <v>0</v>
      </c>
      <c r="G928">
        <v>7985605</v>
      </c>
      <c r="H928">
        <v>1</v>
      </c>
      <c r="I928" s="1" t="s">
        <v>59</v>
      </c>
      <c r="J928">
        <v>0</v>
      </c>
      <c r="K928">
        <v>0</v>
      </c>
      <c r="L928">
        <v>0</v>
      </c>
      <c r="N928">
        <v>0</v>
      </c>
      <c r="O928">
        <v>7985605</v>
      </c>
      <c r="P928">
        <v>7985605</v>
      </c>
      <c r="Q928">
        <v>0</v>
      </c>
      <c r="R928">
        <v>3400</v>
      </c>
      <c r="S928">
        <v>1.36</v>
      </c>
      <c r="T928">
        <v>0</v>
      </c>
    </row>
    <row r="929" spans="1:20" x14ac:dyDescent="0.2">
      <c r="A929" s="1" t="s">
        <v>1603</v>
      </c>
    </row>
    <row r="930" spans="1:20" x14ac:dyDescent="0.2">
      <c r="B930" s="1" t="s">
        <v>1604</v>
      </c>
      <c r="C930" s="1" t="s">
        <v>1605</v>
      </c>
      <c r="D930" s="1" t="s">
        <v>58</v>
      </c>
      <c r="E930" s="1" t="s">
        <v>59</v>
      </c>
      <c r="F930">
        <v>0</v>
      </c>
      <c r="G930">
        <v>308971</v>
      </c>
      <c r="H930">
        <v>1</v>
      </c>
      <c r="I930" s="1" t="s">
        <v>59</v>
      </c>
      <c r="J930">
        <v>0</v>
      </c>
      <c r="K930">
        <v>0</v>
      </c>
      <c r="L930">
        <v>0</v>
      </c>
      <c r="N930">
        <v>0</v>
      </c>
      <c r="O930">
        <v>308971</v>
      </c>
      <c r="P930">
        <v>308971</v>
      </c>
      <c r="Q930">
        <v>0</v>
      </c>
      <c r="R930">
        <v>250</v>
      </c>
      <c r="S930">
        <v>0.1</v>
      </c>
      <c r="T930">
        <v>11</v>
      </c>
    </row>
    <row r="931" spans="1:20" x14ac:dyDescent="0.2">
      <c r="B931" s="1" t="s">
        <v>1606</v>
      </c>
      <c r="C931" s="1" t="s">
        <v>1607</v>
      </c>
      <c r="D931" s="1" t="s">
        <v>58</v>
      </c>
      <c r="E931" s="1" t="s">
        <v>59</v>
      </c>
      <c r="F931">
        <v>0</v>
      </c>
      <c r="G931">
        <v>455618</v>
      </c>
      <c r="H931">
        <v>1</v>
      </c>
      <c r="I931" s="1" t="s">
        <v>59</v>
      </c>
      <c r="J931">
        <v>0</v>
      </c>
      <c r="K931">
        <v>0</v>
      </c>
      <c r="L931">
        <v>0</v>
      </c>
      <c r="N931">
        <v>0</v>
      </c>
      <c r="O931">
        <v>455618</v>
      </c>
      <c r="P931">
        <v>455618</v>
      </c>
      <c r="Q931">
        <v>0</v>
      </c>
      <c r="R931">
        <v>400</v>
      </c>
      <c r="S931">
        <v>0.16</v>
      </c>
      <c r="T931">
        <v>0</v>
      </c>
    </row>
    <row r="932" spans="1:20" x14ac:dyDescent="0.2">
      <c r="A932" s="1" t="s">
        <v>111</v>
      </c>
    </row>
    <row r="933" spans="1:20" x14ac:dyDescent="0.2">
      <c r="B933" s="1" t="s">
        <v>58</v>
      </c>
      <c r="C933" s="1" t="s">
        <v>1608</v>
      </c>
      <c r="D933" s="1" t="s">
        <v>58</v>
      </c>
      <c r="E933" s="1" t="s">
        <v>59</v>
      </c>
      <c r="F933">
        <v>0</v>
      </c>
      <c r="G933">
        <v>6208026</v>
      </c>
      <c r="H933">
        <v>1</v>
      </c>
      <c r="I933" s="1" t="s">
        <v>59</v>
      </c>
      <c r="J933">
        <v>0</v>
      </c>
      <c r="K933">
        <v>0</v>
      </c>
      <c r="L933">
        <v>0</v>
      </c>
      <c r="N933">
        <v>0</v>
      </c>
      <c r="O933">
        <v>6208026</v>
      </c>
      <c r="P933">
        <v>6208026</v>
      </c>
      <c r="Q933">
        <v>0</v>
      </c>
      <c r="R933">
        <v>5900</v>
      </c>
      <c r="S933">
        <v>2.36</v>
      </c>
      <c r="T933">
        <v>0</v>
      </c>
    </row>
    <row r="934" spans="1:20" x14ac:dyDescent="0.2">
      <c r="B934" s="1" t="s">
        <v>1609</v>
      </c>
      <c r="C934" s="1" t="s">
        <v>1610</v>
      </c>
      <c r="D934" s="1" t="s">
        <v>58</v>
      </c>
      <c r="E934" s="1" t="s">
        <v>59</v>
      </c>
      <c r="F934">
        <v>0</v>
      </c>
      <c r="G934">
        <v>5740715</v>
      </c>
      <c r="H934">
        <v>1</v>
      </c>
      <c r="I934" s="1" t="s">
        <v>59</v>
      </c>
      <c r="J934">
        <v>0</v>
      </c>
      <c r="K934">
        <v>0</v>
      </c>
      <c r="L934">
        <v>0</v>
      </c>
      <c r="N934">
        <v>0</v>
      </c>
      <c r="O934">
        <v>5740715</v>
      </c>
      <c r="P934">
        <v>5740715</v>
      </c>
      <c r="Q934">
        <v>0</v>
      </c>
      <c r="R934">
        <v>5250</v>
      </c>
      <c r="S934">
        <v>2.1</v>
      </c>
      <c r="T934">
        <v>92</v>
      </c>
    </row>
    <row r="935" spans="1:20" x14ac:dyDescent="0.2">
      <c r="A935" s="1" t="s">
        <v>1603</v>
      </c>
    </row>
    <row r="936" spans="1:20" x14ac:dyDescent="0.2">
      <c r="B936" s="1" t="s">
        <v>1611</v>
      </c>
      <c r="C936" s="1" t="s">
        <v>1612</v>
      </c>
      <c r="D936" s="1" t="s">
        <v>58</v>
      </c>
      <c r="E936" s="1" t="s">
        <v>59</v>
      </c>
      <c r="F936">
        <v>0</v>
      </c>
      <c r="G936">
        <v>194556</v>
      </c>
      <c r="H936">
        <v>1</v>
      </c>
      <c r="I936" s="1" t="s">
        <v>59</v>
      </c>
      <c r="J936">
        <v>0</v>
      </c>
      <c r="K936">
        <v>0</v>
      </c>
      <c r="L936">
        <v>0</v>
      </c>
      <c r="N936">
        <v>0</v>
      </c>
      <c r="O936">
        <v>194556</v>
      </c>
      <c r="P936">
        <v>194556</v>
      </c>
      <c r="Q936">
        <v>0</v>
      </c>
      <c r="R936">
        <v>150</v>
      </c>
      <c r="S936">
        <v>0.06</v>
      </c>
      <c r="T936">
        <v>71</v>
      </c>
    </row>
    <row r="937" spans="1:20" x14ac:dyDescent="0.2">
      <c r="B937" s="1" t="s">
        <v>1613</v>
      </c>
      <c r="C937" s="1" t="s">
        <v>1614</v>
      </c>
      <c r="D937" s="1" t="s">
        <v>58</v>
      </c>
      <c r="E937" s="1" t="s">
        <v>59</v>
      </c>
      <c r="F937">
        <v>0</v>
      </c>
      <c r="G937">
        <v>313539</v>
      </c>
      <c r="H937">
        <v>1</v>
      </c>
      <c r="I937" s="1" t="s">
        <v>59</v>
      </c>
      <c r="J937">
        <v>0</v>
      </c>
      <c r="K937">
        <v>0</v>
      </c>
      <c r="L937">
        <v>0</v>
      </c>
      <c r="N937">
        <v>0</v>
      </c>
      <c r="O937">
        <v>313539</v>
      </c>
      <c r="P937">
        <v>313539</v>
      </c>
      <c r="Q937">
        <v>0</v>
      </c>
      <c r="R937">
        <v>325</v>
      </c>
      <c r="S937">
        <v>0.13</v>
      </c>
      <c r="T937">
        <v>0</v>
      </c>
    </row>
    <row r="938" spans="1:20" x14ac:dyDescent="0.2">
      <c r="B938" s="1" t="s">
        <v>1615</v>
      </c>
      <c r="C938" s="1" t="s">
        <v>1616</v>
      </c>
      <c r="D938" s="1" t="s">
        <v>58</v>
      </c>
      <c r="E938" s="1" t="s">
        <v>59</v>
      </c>
      <c r="F938">
        <v>0</v>
      </c>
      <c r="G938">
        <v>322760</v>
      </c>
      <c r="H938">
        <v>1</v>
      </c>
      <c r="I938" s="1" t="s">
        <v>59</v>
      </c>
      <c r="J938">
        <v>0</v>
      </c>
      <c r="K938">
        <v>0</v>
      </c>
      <c r="L938">
        <v>0</v>
      </c>
      <c r="N938">
        <v>0</v>
      </c>
      <c r="O938">
        <v>322760</v>
      </c>
      <c r="P938">
        <v>322760</v>
      </c>
      <c r="Q938">
        <v>0</v>
      </c>
      <c r="R938">
        <v>300</v>
      </c>
      <c r="S938">
        <v>0.12</v>
      </c>
      <c r="T938">
        <v>60</v>
      </c>
    </row>
    <row r="939" spans="1:20" x14ac:dyDescent="0.2">
      <c r="A939" s="1" t="s">
        <v>1617</v>
      </c>
    </row>
    <row r="940" spans="1:20" x14ac:dyDescent="0.2">
      <c r="B940" s="1" t="s">
        <v>1618</v>
      </c>
      <c r="C940" s="1" t="s">
        <v>1619</v>
      </c>
      <c r="D940" s="1" t="s">
        <v>58</v>
      </c>
      <c r="E940" s="1" t="s">
        <v>59</v>
      </c>
      <c r="F940">
        <v>0</v>
      </c>
      <c r="G940">
        <v>1443362</v>
      </c>
      <c r="H940">
        <v>1</v>
      </c>
      <c r="I940" s="1" t="s">
        <v>59</v>
      </c>
      <c r="J940">
        <v>0</v>
      </c>
      <c r="K940">
        <v>0</v>
      </c>
      <c r="L940">
        <v>0</v>
      </c>
      <c r="N940">
        <v>0</v>
      </c>
      <c r="O940">
        <v>1443362</v>
      </c>
      <c r="P940">
        <v>1443362</v>
      </c>
      <c r="Q940">
        <v>0</v>
      </c>
      <c r="R940">
        <v>2275</v>
      </c>
      <c r="S940">
        <v>0.91</v>
      </c>
      <c r="T940">
        <v>14</v>
      </c>
    </row>
    <row r="941" spans="1:20" x14ac:dyDescent="0.2">
      <c r="B941" s="1" t="s">
        <v>58</v>
      </c>
      <c r="C941" s="1" t="s">
        <v>1620</v>
      </c>
      <c r="D941" s="1" t="s">
        <v>58</v>
      </c>
      <c r="E941" s="1" t="s">
        <v>59</v>
      </c>
      <c r="F941">
        <v>0</v>
      </c>
      <c r="G941">
        <v>1877855</v>
      </c>
      <c r="H941">
        <v>1</v>
      </c>
      <c r="I941" s="1" t="s">
        <v>59</v>
      </c>
      <c r="J941">
        <v>0</v>
      </c>
      <c r="K941">
        <v>0</v>
      </c>
      <c r="L941">
        <v>0</v>
      </c>
      <c r="N941">
        <v>0</v>
      </c>
      <c r="O941">
        <v>1877855</v>
      </c>
      <c r="P941">
        <v>1877855</v>
      </c>
      <c r="Q941">
        <v>0</v>
      </c>
      <c r="R941">
        <v>2275</v>
      </c>
      <c r="S941">
        <v>0.91</v>
      </c>
      <c r="T941">
        <v>0</v>
      </c>
    </row>
    <row r="942" spans="1:20" x14ac:dyDescent="0.2">
      <c r="B942" s="1" t="s">
        <v>58</v>
      </c>
      <c r="C942" s="1" t="s">
        <v>1621</v>
      </c>
      <c r="D942" s="1" t="s">
        <v>58</v>
      </c>
      <c r="E942" s="1" t="s">
        <v>59</v>
      </c>
      <c r="F942">
        <v>0</v>
      </c>
      <c r="G942">
        <v>1539543</v>
      </c>
      <c r="H942">
        <v>1</v>
      </c>
      <c r="I942" s="1" t="s">
        <v>59</v>
      </c>
      <c r="J942">
        <v>0</v>
      </c>
      <c r="K942">
        <v>0</v>
      </c>
      <c r="L942">
        <v>0</v>
      </c>
      <c r="N942">
        <v>0</v>
      </c>
      <c r="O942">
        <v>1539543</v>
      </c>
      <c r="P942">
        <v>1539543</v>
      </c>
      <c r="Q942">
        <v>0</v>
      </c>
      <c r="R942">
        <v>2275</v>
      </c>
      <c r="S942">
        <v>0.91</v>
      </c>
      <c r="T942">
        <v>0</v>
      </c>
    </row>
    <row r="943" spans="1:20" x14ac:dyDescent="0.2">
      <c r="B943" s="1" t="s">
        <v>1622</v>
      </c>
      <c r="C943" s="1" t="s">
        <v>1623</v>
      </c>
      <c r="D943" s="1" t="s">
        <v>58</v>
      </c>
      <c r="E943" s="1" t="s">
        <v>59</v>
      </c>
      <c r="F943">
        <v>0</v>
      </c>
      <c r="G943">
        <v>1684038</v>
      </c>
      <c r="H943">
        <v>1</v>
      </c>
      <c r="I943" s="1" t="s">
        <v>59</v>
      </c>
      <c r="J943">
        <v>0</v>
      </c>
      <c r="K943">
        <v>0</v>
      </c>
      <c r="L943">
        <v>0</v>
      </c>
      <c r="N943">
        <v>0</v>
      </c>
      <c r="O943">
        <v>1684038</v>
      </c>
      <c r="P943">
        <v>1684038</v>
      </c>
      <c r="Q943">
        <v>0</v>
      </c>
      <c r="R943">
        <v>2275</v>
      </c>
      <c r="S943">
        <v>0.91</v>
      </c>
      <c r="T943">
        <v>0</v>
      </c>
    </row>
    <row r="944" spans="1:20" x14ac:dyDescent="0.2">
      <c r="B944" s="1" t="s">
        <v>58</v>
      </c>
      <c r="C944" s="1" t="s">
        <v>1624</v>
      </c>
      <c r="D944" s="1" t="s">
        <v>58</v>
      </c>
      <c r="E944" s="1" t="s">
        <v>59</v>
      </c>
      <c r="F944">
        <v>0</v>
      </c>
      <c r="G944">
        <v>2228337</v>
      </c>
      <c r="H944">
        <v>1</v>
      </c>
      <c r="I944" s="1" t="s">
        <v>59</v>
      </c>
      <c r="J944">
        <v>0</v>
      </c>
      <c r="K944">
        <v>0</v>
      </c>
      <c r="L944">
        <v>0</v>
      </c>
      <c r="N944">
        <v>0</v>
      </c>
      <c r="O944">
        <v>2228337</v>
      </c>
      <c r="P944">
        <v>2228337</v>
      </c>
      <c r="Q944">
        <v>0</v>
      </c>
      <c r="R944">
        <v>2725</v>
      </c>
      <c r="S944">
        <v>1.0900000000000001</v>
      </c>
      <c r="T944">
        <v>0</v>
      </c>
    </row>
    <row r="945" spans="2:20" x14ac:dyDescent="0.2">
      <c r="B945" s="1" t="s">
        <v>1625</v>
      </c>
      <c r="C945" s="1" t="s">
        <v>1626</v>
      </c>
      <c r="D945" s="1" t="s">
        <v>58</v>
      </c>
      <c r="E945" s="1" t="s">
        <v>59</v>
      </c>
      <c r="F945">
        <v>0</v>
      </c>
      <c r="G945">
        <v>1903093</v>
      </c>
      <c r="H945">
        <v>1</v>
      </c>
      <c r="I945" s="1" t="s">
        <v>59</v>
      </c>
      <c r="J945">
        <v>0</v>
      </c>
      <c r="K945">
        <v>0</v>
      </c>
      <c r="L945">
        <v>0</v>
      </c>
      <c r="N945">
        <v>0</v>
      </c>
      <c r="O945">
        <v>1903093</v>
      </c>
      <c r="P945">
        <v>1903093</v>
      </c>
      <c r="Q945">
        <v>0</v>
      </c>
      <c r="R945">
        <v>2725</v>
      </c>
      <c r="S945">
        <v>1.0900000000000001</v>
      </c>
      <c r="T945">
        <v>5</v>
      </c>
    </row>
    <row r="946" spans="2:20" x14ac:dyDescent="0.2">
      <c r="B946" s="1" t="s">
        <v>1627</v>
      </c>
      <c r="C946" s="1" t="s">
        <v>1628</v>
      </c>
      <c r="D946" s="1" t="s">
        <v>58</v>
      </c>
      <c r="E946" s="1" t="s">
        <v>59</v>
      </c>
      <c r="F946">
        <v>0</v>
      </c>
      <c r="G946">
        <v>1849738</v>
      </c>
      <c r="H946">
        <v>1</v>
      </c>
      <c r="I946" s="1" t="s">
        <v>59</v>
      </c>
      <c r="J946">
        <v>0</v>
      </c>
      <c r="K946">
        <v>0</v>
      </c>
      <c r="L946">
        <v>0</v>
      </c>
      <c r="N946">
        <v>0</v>
      </c>
      <c r="O946">
        <v>1849738</v>
      </c>
      <c r="P946">
        <v>1849738</v>
      </c>
      <c r="Q946">
        <v>0</v>
      </c>
      <c r="R946">
        <v>2725</v>
      </c>
      <c r="S946">
        <v>1.0900000000000001</v>
      </c>
      <c r="T946">
        <v>0</v>
      </c>
    </row>
    <row r="947" spans="2:20" x14ac:dyDescent="0.2">
      <c r="B947" s="1" t="s">
        <v>58</v>
      </c>
      <c r="C947" s="1" t="s">
        <v>1629</v>
      </c>
      <c r="D947" s="1" t="s">
        <v>58</v>
      </c>
      <c r="E947" s="1" t="s">
        <v>59</v>
      </c>
      <c r="F947">
        <v>0</v>
      </c>
      <c r="G947">
        <v>470017</v>
      </c>
      <c r="H947">
        <v>1</v>
      </c>
      <c r="I947" s="1" t="s">
        <v>59</v>
      </c>
      <c r="J947">
        <v>0</v>
      </c>
      <c r="K947">
        <v>0</v>
      </c>
      <c r="L947">
        <v>0</v>
      </c>
      <c r="N947">
        <v>0</v>
      </c>
      <c r="O947">
        <v>470017</v>
      </c>
      <c r="P947">
        <v>470017</v>
      </c>
      <c r="Q947">
        <v>0</v>
      </c>
      <c r="R947">
        <v>700</v>
      </c>
      <c r="S947">
        <v>0.28000000000000003</v>
      </c>
      <c r="T947">
        <v>0</v>
      </c>
    </row>
    <row r="948" spans="2:20" x14ac:dyDescent="0.2">
      <c r="B948" s="1" t="s">
        <v>58</v>
      </c>
      <c r="C948" s="1" t="s">
        <v>1630</v>
      </c>
      <c r="D948" s="1" t="s">
        <v>58</v>
      </c>
      <c r="E948" s="1" t="s">
        <v>59</v>
      </c>
      <c r="F948">
        <v>0</v>
      </c>
      <c r="G948">
        <v>757783</v>
      </c>
      <c r="H948">
        <v>1</v>
      </c>
      <c r="I948" s="1" t="s">
        <v>59</v>
      </c>
      <c r="J948">
        <v>0</v>
      </c>
      <c r="K948">
        <v>0</v>
      </c>
      <c r="L948">
        <v>0</v>
      </c>
      <c r="N948">
        <v>0</v>
      </c>
      <c r="O948">
        <v>757783</v>
      </c>
      <c r="P948">
        <v>757783</v>
      </c>
      <c r="Q948">
        <v>0</v>
      </c>
      <c r="R948">
        <v>700</v>
      </c>
      <c r="S948">
        <v>0.28000000000000003</v>
      </c>
      <c r="T948">
        <v>0</v>
      </c>
    </row>
    <row r="949" spans="2:20" x14ac:dyDescent="0.2">
      <c r="B949" s="1" t="s">
        <v>1631</v>
      </c>
      <c r="C949" s="1" t="s">
        <v>1632</v>
      </c>
      <c r="D949" s="1" t="s">
        <v>58</v>
      </c>
      <c r="E949" s="1" t="s">
        <v>59</v>
      </c>
      <c r="F949">
        <v>0</v>
      </c>
      <c r="G949">
        <v>429670</v>
      </c>
      <c r="H949">
        <v>1</v>
      </c>
      <c r="I949" s="1" t="s">
        <v>59</v>
      </c>
      <c r="J949">
        <v>0</v>
      </c>
      <c r="K949">
        <v>0</v>
      </c>
      <c r="L949">
        <v>0</v>
      </c>
      <c r="N949">
        <v>0</v>
      </c>
      <c r="O949">
        <v>429670</v>
      </c>
      <c r="P949">
        <v>429670</v>
      </c>
      <c r="Q949">
        <v>0</v>
      </c>
      <c r="R949">
        <v>700</v>
      </c>
      <c r="S949">
        <v>0.28000000000000003</v>
      </c>
      <c r="T949">
        <v>25</v>
      </c>
    </row>
    <row r="950" spans="2:20" x14ac:dyDescent="0.2">
      <c r="B950" s="1" t="s">
        <v>1633</v>
      </c>
      <c r="C950" s="1" t="s">
        <v>1634</v>
      </c>
      <c r="D950" s="1" t="s">
        <v>58</v>
      </c>
      <c r="E950" s="1" t="s">
        <v>59</v>
      </c>
      <c r="F950">
        <v>0</v>
      </c>
      <c r="G950">
        <v>613228</v>
      </c>
      <c r="H950">
        <v>1</v>
      </c>
      <c r="I950" s="1" t="s">
        <v>59</v>
      </c>
      <c r="J950">
        <v>0</v>
      </c>
      <c r="K950">
        <v>0</v>
      </c>
      <c r="L950">
        <v>0</v>
      </c>
      <c r="N950">
        <v>0</v>
      </c>
      <c r="O950">
        <v>613228</v>
      </c>
      <c r="P950">
        <v>613228</v>
      </c>
      <c r="Q950">
        <v>0</v>
      </c>
      <c r="R950">
        <v>925</v>
      </c>
      <c r="S950">
        <v>0.37</v>
      </c>
      <c r="T950">
        <v>0</v>
      </c>
    </row>
    <row r="951" spans="2:20" x14ac:dyDescent="0.2">
      <c r="B951" s="1" t="s">
        <v>58</v>
      </c>
      <c r="C951" s="1" t="s">
        <v>1635</v>
      </c>
      <c r="D951" s="1" t="s">
        <v>58</v>
      </c>
      <c r="E951" s="1" t="s">
        <v>59</v>
      </c>
      <c r="F951">
        <v>0</v>
      </c>
      <c r="G951">
        <v>573534</v>
      </c>
      <c r="H951">
        <v>1</v>
      </c>
      <c r="I951" s="1" t="s">
        <v>59</v>
      </c>
      <c r="J951">
        <v>0</v>
      </c>
      <c r="K951">
        <v>0</v>
      </c>
      <c r="L951">
        <v>0</v>
      </c>
      <c r="N951">
        <v>0</v>
      </c>
      <c r="O951">
        <v>573534</v>
      </c>
      <c r="P951">
        <v>573534</v>
      </c>
      <c r="Q951">
        <v>0</v>
      </c>
      <c r="R951">
        <v>925</v>
      </c>
      <c r="S951">
        <v>0.37</v>
      </c>
      <c r="T951">
        <v>26</v>
      </c>
    </row>
    <row r="952" spans="2:20" x14ac:dyDescent="0.2">
      <c r="B952" s="1" t="s">
        <v>58</v>
      </c>
      <c r="C952" s="1" t="s">
        <v>1636</v>
      </c>
      <c r="D952" s="1" t="s">
        <v>58</v>
      </c>
      <c r="E952" s="1" t="s">
        <v>59</v>
      </c>
      <c r="F952">
        <v>0</v>
      </c>
      <c r="G952">
        <v>974154</v>
      </c>
      <c r="H952">
        <v>1</v>
      </c>
      <c r="I952" s="1" t="s">
        <v>59</v>
      </c>
      <c r="J952">
        <v>0</v>
      </c>
      <c r="K952">
        <v>0</v>
      </c>
      <c r="L952">
        <v>0</v>
      </c>
      <c r="N952">
        <v>0</v>
      </c>
      <c r="O952">
        <v>974154</v>
      </c>
      <c r="P952">
        <v>974154</v>
      </c>
      <c r="Q952">
        <v>0</v>
      </c>
      <c r="R952">
        <v>925</v>
      </c>
      <c r="S952">
        <v>0.37</v>
      </c>
      <c r="T952">
        <v>0</v>
      </c>
    </row>
    <row r="953" spans="2:20" x14ac:dyDescent="0.2">
      <c r="B953" s="1" t="s">
        <v>1637</v>
      </c>
      <c r="C953" s="1" t="s">
        <v>1638</v>
      </c>
      <c r="D953" s="1" t="s">
        <v>58</v>
      </c>
      <c r="E953" s="1" t="s">
        <v>59</v>
      </c>
      <c r="F953">
        <v>0</v>
      </c>
      <c r="G953">
        <v>958530</v>
      </c>
      <c r="H953">
        <v>1</v>
      </c>
      <c r="I953" s="1" t="s">
        <v>59</v>
      </c>
      <c r="J953">
        <v>0</v>
      </c>
      <c r="K953">
        <v>0</v>
      </c>
      <c r="L953">
        <v>0</v>
      </c>
      <c r="N953">
        <v>0</v>
      </c>
      <c r="O953">
        <v>958530</v>
      </c>
      <c r="P953">
        <v>958530</v>
      </c>
      <c r="Q953">
        <v>0</v>
      </c>
      <c r="R953">
        <v>1150</v>
      </c>
      <c r="S953">
        <v>0.46</v>
      </c>
      <c r="T953">
        <v>0</v>
      </c>
    </row>
    <row r="954" spans="2:20" x14ac:dyDescent="0.2">
      <c r="B954" s="1" t="s">
        <v>1639</v>
      </c>
      <c r="C954" s="1" t="s">
        <v>1640</v>
      </c>
      <c r="D954" s="1" t="s">
        <v>58</v>
      </c>
      <c r="E954" s="1" t="s">
        <v>59</v>
      </c>
      <c r="F954">
        <v>0</v>
      </c>
      <c r="G954">
        <v>953328</v>
      </c>
      <c r="H954">
        <v>1</v>
      </c>
      <c r="I954" s="1" t="s">
        <v>59</v>
      </c>
      <c r="J954">
        <v>0</v>
      </c>
      <c r="K954">
        <v>0</v>
      </c>
      <c r="L954">
        <v>0</v>
      </c>
      <c r="N954">
        <v>0</v>
      </c>
      <c r="O954">
        <v>953328</v>
      </c>
      <c r="P954">
        <v>953328</v>
      </c>
      <c r="Q954">
        <v>0</v>
      </c>
      <c r="R954">
        <v>1150</v>
      </c>
      <c r="S954">
        <v>0.46</v>
      </c>
      <c r="T954">
        <v>0</v>
      </c>
    </row>
    <row r="955" spans="2:20" x14ac:dyDescent="0.2">
      <c r="B955" s="1" t="s">
        <v>58</v>
      </c>
      <c r="C955" s="1" t="s">
        <v>1641</v>
      </c>
      <c r="D955" s="1" t="s">
        <v>58</v>
      </c>
      <c r="E955" s="1" t="s">
        <v>59</v>
      </c>
      <c r="F955">
        <v>0</v>
      </c>
      <c r="G955">
        <v>1291244</v>
      </c>
      <c r="H955">
        <v>1</v>
      </c>
      <c r="I955" s="1" t="s">
        <v>59</v>
      </c>
      <c r="J955">
        <v>0</v>
      </c>
      <c r="K955">
        <v>0</v>
      </c>
      <c r="L955">
        <v>0</v>
      </c>
      <c r="N955">
        <v>0</v>
      </c>
      <c r="O955">
        <v>1291244</v>
      </c>
      <c r="P955">
        <v>1291244</v>
      </c>
      <c r="Q955">
        <v>0</v>
      </c>
      <c r="R955">
        <v>1150</v>
      </c>
      <c r="S955">
        <v>0.46</v>
      </c>
      <c r="T955">
        <v>0</v>
      </c>
    </row>
    <row r="956" spans="2:20" x14ac:dyDescent="0.2">
      <c r="B956" s="1" t="s">
        <v>58</v>
      </c>
      <c r="C956" s="1" t="s">
        <v>1642</v>
      </c>
      <c r="D956" s="1" t="s">
        <v>58</v>
      </c>
      <c r="E956" s="1" t="s">
        <v>59</v>
      </c>
      <c r="F956">
        <v>0</v>
      </c>
      <c r="G956">
        <v>872271</v>
      </c>
      <c r="H956">
        <v>1</v>
      </c>
      <c r="I956" s="1" t="s">
        <v>59</v>
      </c>
      <c r="J956">
        <v>0</v>
      </c>
      <c r="K956">
        <v>0</v>
      </c>
      <c r="L956">
        <v>0</v>
      </c>
      <c r="N956">
        <v>0</v>
      </c>
      <c r="O956">
        <v>872271</v>
      </c>
      <c r="P956">
        <v>872271</v>
      </c>
      <c r="Q956">
        <v>0</v>
      </c>
      <c r="R956">
        <v>1150</v>
      </c>
      <c r="S956">
        <v>0.46</v>
      </c>
      <c r="T956">
        <v>0</v>
      </c>
    </row>
    <row r="957" spans="2:20" x14ac:dyDescent="0.2">
      <c r="B957" s="1" t="s">
        <v>1643</v>
      </c>
      <c r="C957" s="1" t="s">
        <v>1644</v>
      </c>
      <c r="D957" s="1" t="s">
        <v>58</v>
      </c>
      <c r="E957" s="1" t="s">
        <v>59</v>
      </c>
      <c r="F957">
        <v>0</v>
      </c>
      <c r="G957">
        <v>707259</v>
      </c>
      <c r="H957">
        <v>1</v>
      </c>
      <c r="I957" s="1" t="s">
        <v>59</v>
      </c>
      <c r="J957">
        <v>0</v>
      </c>
      <c r="K957">
        <v>0</v>
      </c>
      <c r="L957">
        <v>0</v>
      </c>
      <c r="N957">
        <v>0</v>
      </c>
      <c r="O957">
        <v>707259</v>
      </c>
      <c r="P957">
        <v>707259</v>
      </c>
      <c r="Q957">
        <v>0</v>
      </c>
      <c r="R957">
        <v>1150</v>
      </c>
      <c r="S957">
        <v>0.46</v>
      </c>
      <c r="T957">
        <v>2</v>
      </c>
    </row>
    <row r="958" spans="2:20" x14ac:dyDescent="0.2">
      <c r="B958" s="1" t="s">
        <v>1645</v>
      </c>
      <c r="C958" s="1" t="s">
        <v>1646</v>
      </c>
      <c r="D958" s="1" t="s">
        <v>58</v>
      </c>
      <c r="E958" s="1" t="s">
        <v>59</v>
      </c>
      <c r="F958">
        <v>0</v>
      </c>
      <c r="G958">
        <v>1135923</v>
      </c>
      <c r="H958">
        <v>1</v>
      </c>
      <c r="I958" s="1" t="s">
        <v>59</v>
      </c>
      <c r="J958">
        <v>0</v>
      </c>
      <c r="K958">
        <v>0</v>
      </c>
      <c r="L958">
        <v>0</v>
      </c>
      <c r="N958">
        <v>0</v>
      </c>
      <c r="O958">
        <v>1135923</v>
      </c>
      <c r="P958">
        <v>1135923</v>
      </c>
      <c r="Q958">
        <v>0</v>
      </c>
      <c r="R958">
        <v>1375</v>
      </c>
      <c r="S958">
        <v>0.55000000000000004</v>
      </c>
      <c r="T958">
        <v>0</v>
      </c>
    </row>
    <row r="959" spans="2:20" x14ac:dyDescent="0.2">
      <c r="B959" s="1" t="s">
        <v>1647</v>
      </c>
      <c r="C959" s="1" t="s">
        <v>1648</v>
      </c>
      <c r="D959" s="1" t="s">
        <v>58</v>
      </c>
      <c r="E959" s="1" t="s">
        <v>59</v>
      </c>
      <c r="F959">
        <v>0</v>
      </c>
      <c r="G959">
        <v>1127773</v>
      </c>
      <c r="H959">
        <v>1</v>
      </c>
      <c r="I959" s="1" t="s">
        <v>59</v>
      </c>
      <c r="J959">
        <v>0</v>
      </c>
      <c r="K959">
        <v>0</v>
      </c>
      <c r="L959">
        <v>0</v>
      </c>
      <c r="N959">
        <v>0</v>
      </c>
      <c r="O959">
        <v>1127773</v>
      </c>
      <c r="P959">
        <v>1127773</v>
      </c>
      <c r="Q959">
        <v>0</v>
      </c>
      <c r="R959">
        <v>1375</v>
      </c>
      <c r="S959">
        <v>0.55000000000000004</v>
      </c>
      <c r="T959">
        <v>0</v>
      </c>
    </row>
    <row r="960" spans="2:20" x14ac:dyDescent="0.2">
      <c r="B960" s="1" t="s">
        <v>58</v>
      </c>
      <c r="C960" s="1" t="s">
        <v>1649</v>
      </c>
      <c r="D960" s="1" t="s">
        <v>58</v>
      </c>
      <c r="E960" s="1" t="s">
        <v>59</v>
      </c>
      <c r="F960">
        <v>0</v>
      </c>
      <c r="G960">
        <v>1029859</v>
      </c>
      <c r="H960">
        <v>1</v>
      </c>
      <c r="I960" s="1" t="s">
        <v>59</v>
      </c>
      <c r="J960">
        <v>0</v>
      </c>
      <c r="K960">
        <v>0</v>
      </c>
      <c r="L960">
        <v>0</v>
      </c>
      <c r="N960">
        <v>0</v>
      </c>
      <c r="O960">
        <v>1029859</v>
      </c>
      <c r="P960">
        <v>1029859</v>
      </c>
      <c r="Q960">
        <v>0</v>
      </c>
      <c r="R960">
        <v>1375</v>
      </c>
      <c r="S960">
        <v>0.55000000000000004</v>
      </c>
      <c r="T960">
        <v>0</v>
      </c>
    </row>
    <row r="961" spans="2:20" x14ac:dyDescent="0.2">
      <c r="B961" s="1" t="s">
        <v>1650</v>
      </c>
      <c r="C961" s="1" t="s">
        <v>1651</v>
      </c>
      <c r="D961" s="1" t="s">
        <v>58</v>
      </c>
      <c r="E961" s="1" t="s">
        <v>59</v>
      </c>
      <c r="F961">
        <v>0</v>
      </c>
      <c r="G961">
        <v>884495</v>
      </c>
      <c r="H961">
        <v>1</v>
      </c>
      <c r="I961" s="1" t="s">
        <v>59</v>
      </c>
      <c r="J961">
        <v>0</v>
      </c>
      <c r="K961">
        <v>0</v>
      </c>
      <c r="L961">
        <v>0</v>
      </c>
      <c r="N961">
        <v>0</v>
      </c>
      <c r="O961">
        <v>884495</v>
      </c>
      <c r="P961">
        <v>884495</v>
      </c>
      <c r="Q961">
        <v>0</v>
      </c>
      <c r="R961">
        <v>1375</v>
      </c>
      <c r="S961">
        <v>0.55000000000000004</v>
      </c>
      <c r="T961">
        <v>32</v>
      </c>
    </row>
    <row r="962" spans="2:20" x14ac:dyDescent="0.2">
      <c r="B962" s="1" t="s">
        <v>58</v>
      </c>
      <c r="C962" s="1" t="s">
        <v>1652</v>
      </c>
      <c r="D962" s="1" t="s">
        <v>58</v>
      </c>
      <c r="E962" s="1" t="s">
        <v>59</v>
      </c>
      <c r="F962">
        <v>0</v>
      </c>
      <c r="G962">
        <v>1152230</v>
      </c>
      <c r="H962">
        <v>1</v>
      </c>
      <c r="I962" s="1" t="s">
        <v>59</v>
      </c>
      <c r="J962">
        <v>0</v>
      </c>
      <c r="K962">
        <v>0</v>
      </c>
      <c r="L962">
        <v>0</v>
      </c>
      <c r="N962">
        <v>0</v>
      </c>
      <c r="O962">
        <v>1152230</v>
      </c>
      <c r="P962">
        <v>1152230</v>
      </c>
      <c r="Q962">
        <v>0</v>
      </c>
      <c r="R962">
        <v>1375</v>
      </c>
      <c r="S962">
        <v>0.55000000000000004</v>
      </c>
      <c r="T962">
        <v>0</v>
      </c>
    </row>
    <row r="963" spans="2:20" x14ac:dyDescent="0.2">
      <c r="B963" s="1" t="s">
        <v>1653</v>
      </c>
      <c r="C963" s="1" t="s">
        <v>1654</v>
      </c>
      <c r="D963" s="1" t="s">
        <v>58</v>
      </c>
      <c r="E963" s="1" t="s">
        <v>59</v>
      </c>
      <c r="F963">
        <v>0</v>
      </c>
      <c r="G963">
        <v>961036</v>
      </c>
      <c r="H963">
        <v>1</v>
      </c>
      <c r="I963" s="1" t="s">
        <v>59</v>
      </c>
      <c r="J963">
        <v>0</v>
      </c>
      <c r="K963">
        <v>0</v>
      </c>
      <c r="L963">
        <v>0</v>
      </c>
      <c r="N963">
        <v>0</v>
      </c>
      <c r="O963">
        <v>961036</v>
      </c>
      <c r="P963">
        <v>961036</v>
      </c>
      <c r="Q963">
        <v>0</v>
      </c>
      <c r="R963">
        <v>1375</v>
      </c>
      <c r="S963">
        <v>0.55000000000000004</v>
      </c>
      <c r="T963">
        <v>0</v>
      </c>
    </row>
    <row r="964" spans="2:20" x14ac:dyDescent="0.2">
      <c r="B964" s="1" t="s">
        <v>1655</v>
      </c>
      <c r="C964" s="1" t="s">
        <v>1656</v>
      </c>
      <c r="D964" s="1" t="s">
        <v>58</v>
      </c>
      <c r="E964" s="1" t="s">
        <v>59</v>
      </c>
      <c r="F964">
        <v>0</v>
      </c>
      <c r="G964">
        <v>885699</v>
      </c>
      <c r="H964">
        <v>1</v>
      </c>
      <c r="I964" s="1" t="s">
        <v>59</v>
      </c>
      <c r="J964">
        <v>0</v>
      </c>
      <c r="K964">
        <v>0</v>
      </c>
      <c r="L964">
        <v>0</v>
      </c>
      <c r="N964">
        <v>0</v>
      </c>
      <c r="O964">
        <v>885699</v>
      </c>
      <c r="P964">
        <v>885699</v>
      </c>
      <c r="Q964">
        <v>0</v>
      </c>
      <c r="R964">
        <v>1375</v>
      </c>
      <c r="S964">
        <v>0.55000000000000004</v>
      </c>
      <c r="T964">
        <v>0</v>
      </c>
    </row>
    <row r="965" spans="2:20" x14ac:dyDescent="0.2">
      <c r="B965" s="1" t="s">
        <v>1657</v>
      </c>
      <c r="C965" s="1" t="s">
        <v>1658</v>
      </c>
      <c r="D965" s="1" t="s">
        <v>58</v>
      </c>
      <c r="E965" s="1" t="s">
        <v>59</v>
      </c>
      <c r="F965">
        <v>0</v>
      </c>
      <c r="G965">
        <v>1319122</v>
      </c>
      <c r="H965">
        <v>1</v>
      </c>
      <c r="I965" s="1" t="s">
        <v>59</v>
      </c>
      <c r="J965">
        <v>0</v>
      </c>
      <c r="K965">
        <v>0</v>
      </c>
      <c r="L965">
        <v>0</v>
      </c>
      <c r="N965">
        <v>0</v>
      </c>
      <c r="O965">
        <v>1319122</v>
      </c>
      <c r="P965">
        <v>1319122</v>
      </c>
      <c r="Q965">
        <v>0</v>
      </c>
      <c r="R965">
        <v>1600</v>
      </c>
      <c r="S965">
        <v>0.64</v>
      </c>
      <c r="T965">
        <v>0</v>
      </c>
    </row>
    <row r="966" spans="2:20" x14ac:dyDescent="0.2">
      <c r="B966" s="1" t="s">
        <v>58</v>
      </c>
      <c r="C966" s="1" t="s">
        <v>1659</v>
      </c>
      <c r="D966" s="1" t="s">
        <v>58</v>
      </c>
      <c r="E966" s="1" t="s">
        <v>59</v>
      </c>
      <c r="F966">
        <v>0</v>
      </c>
      <c r="G966">
        <v>1365034</v>
      </c>
      <c r="H966">
        <v>1</v>
      </c>
      <c r="I966" s="1" t="s">
        <v>59</v>
      </c>
      <c r="J966">
        <v>0</v>
      </c>
      <c r="K966">
        <v>0</v>
      </c>
      <c r="L966">
        <v>0</v>
      </c>
      <c r="N966">
        <v>0</v>
      </c>
      <c r="O966">
        <v>1365034</v>
      </c>
      <c r="P966">
        <v>1365034</v>
      </c>
      <c r="Q966">
        <v>0</v>
      </c>
      <c r="R966">
        <v>1600</v>
      </c>
      <c r="S966">
        <v>0.64</v>
      </c>
      <c r="T966">
        <v>0</v>
      </c>
    </row>
    <row r="967" spans="2:20" x14ac:dyDescent="0.2">
      <c r="B967" s="1" t="s">
        <v>1660</v>
      </c>
      <c r="C967" s="1" t="s">
        <v>1661</v>
      </c>
      <c r="D967" s="1" t="s">
        <v>58</v>
      </c>
      <c r="E967" s="1" t="s">
        <v>59</v>
      </c>
      <c r="F967">
        <v>0</v>
      </c>
      <c r="G967">
        <v>1023304</v>
      </c>
      <c r="H967">
        <v>1</v>
      </c>
      <c r="I967" s="1" t="s">
        <v>59</v>
      </c>
      <c r="J967">
        <v>0</v>
      </c>
      <c r="K967">
        <v>0</v>
      </c>
      <c r="L967">
        <v>0</v>
      </c>
      <c r="N967">
        <v>0</v>
      </c>
      <c r="O967">
        <v>1023304</v>
      </c>
      <c r="P967">
        <v>1023304</v>
      </c>
      <c r="Q967">
        <v>0</v>
      </c>
      <c r="R967">
        <v>1600</v>
      </c>
      <c r="S967">
        <v>0.64</v>
      </c>
      <c r="T967">
        <v>0</v>
      </c>
    </row>
    <row r="968" spans="2:20" x14ac:dyDescent="0.2">
      <c r="B968" s="1" t="s">
        <v>1662</v>
      </c>
      <c r="C968" s="1" t="s">
        <v>1663</v>
      </c>
      <c r="D968" s="1" t="s">
        <v>58</v>
      </c>
      <c r="E968" s="1" t="s">
        <v>59</v>
      </c>
      <c r="F968">
        <v>0</v>
      </c>
      <c r="G968">
        <v>914343</v>
      </c>
      <c r="H968">
        <v>1</v>
      </c>
      <c r="I968" s="1" t="s">
        <v>59</v>
      </c>
      <c r="J968">
        <v>0</v>
      </c>
      <c r="K968">
        <v>0</v>
      </c>
      <c r="L968">
        <v>0</v>
      </c>
      <c r="N968">
        <v>0</v>
      </c>
      <c r="O968">
        <v>914343</v>
      </c>
      <c r="P968">
        <v>914343</v>
      </c>
      <c r="Q968">
        <v>0</v>
      </c>
      <c r="R968">
        <v>1600</v>
      </c>
      <c r="S968">
        <v>0.64</v>
      </c>
      <c r="T968">
        <v>0</v>
      </c>
    </row>
    <row r="969" spans="2:20" x14ac:dyDescent="0.2">
      <c r="B969" s="1" t="s">
        <v>1664</v>
      </c>
      <c r="C969" s="1" t="s">
        <v>1665</v>
      </c>
      <c r="D969" s="1" t="s">
        <v>58</v>
      </c>
      <c r="E969" s="1" t="s">
        <v>59</v>
      </c>
      <c r="F969">
        <v>0</v>
      </c>
      <c r="G969">
        <v>1250944</v>
      </c>
      <c r="H969">
        <v>1</v>
      </c>
      <c r="I969" s="1" t="s">
        <v>59</v>
      </c>
      <c r="J969">
        <v>0</v>
      </c>
      <c r="K969">
        <v>0</v>
      </c>
      <c r="L969">
        <v>0</v>
      </c>
      <c r="N969">
        <v>0</v>
      </c>
      <c r="O969">
        <v>1250944</v>
      </c>
      <c r="P969">
        <v>1250944</v>
      </c>
      <c r="Q969">
        <v>0</v>
      </c>
      <c r="R969">
        <v>1600</v>
      </c>
      <c r="S969">
        <v>0.64</v>
      </c>
      <c r="T969">
        <v>0</v>
      </c>
    </row>
    <row r="970" spans="2:20" x14ac:dyDescent="0.2">
      <c r="B970" s="1" t="s">
        <v>58</v>
      </c>
      <c r="C970" s="1" t="s">
        <v>1666</v>
      </c>
      <c r="D970" s="1" t="s">
        <v>58</v>
      </c>
      <c r="E970" s="1" t="s">
        <v>59</v>
      </c>
      <c r="F970">
        <v>0</v>
      </c>
      <c r="G970">
        <v>2061643</v>
      </c>
      <c r="H970">
        <v>1</v>
      </c>
      <c r="I970" s="1" t="s">
        <v>59</v>
      </c>
      <c r="J970">
        <v>0</v>
      </c>
      <c r="K970">
        <v>0</v>
      </c>
      <c r="L970">
        <v>0</v>
      </c>
      <c r="N970">
        <v>0</v>
      </c>
      <c r="O970">
        <v>2061643</v>
      </c>
      <c r="P970">
        <v>2061643</v>
      </c>
      <c r="Q970">
        <v>0</v>
      </c>
      <c r="R970">
        <v>1600</v>
      </c>
      <c r="S970">
        <v>0.64</v>
      </c>
      <c r="T970">
        <v>0</v>
      </c>
    </row>
    <row r="971" spans="2:20" x14ac:dyDescent="0.2">
      <c r="B971" s="1" t="s">
        <v>1667</v>
      </c>
      <c r="C971" s="1" t="s">
        <v>1668</v>
      </c>
      <c r="D971" s="1" t="s">
        <v>58</v>
      </c>
      <c r="E971" s="1" t="s">
        <v>59</v>
      </c>
      <c r="F971">
        <v>0</v>
      </c>
      <c r="G971">
        <v>1104890</v>
      </c>
      <c r="H971">
        <v>1</v>
      </c>
      <c r="I971" s="1" t="s">
        <v>59</v>
      </c>
      <c r="J971">
        <v>0</v>
      </c>
      <c r="K971">
        <v>0</v>
      </c>
      <c r="L971">
        <v>0</v>
      </c>
      <c r="N971">
        <v>0</v>
      </c>
      <c r="O971">
        <v>1104890</v>
      </c>
      <c r="P971">
        <v>1104890</v>
      </c>
      <c r="Q971">
        <v>0</v>
      </c>
      <c r="R971">
        <v>1600</v>
      </c>
      <c r="S971">
        <v>0.64</v>
      </c>
      <c r="T971">
        <v>0</v>
      </c>
    </row>
    <row r="972" spans="2:20" x14ac:dyDescent="0.2">
      <c r="B972" s="1" t="s">
        <v>1669</v>
      </c>
      <c r="C972" s="1" t="s">
        <v>1670</v>
      </c>
      <c r="D972" s="1" t="s">
        <v>58</v>
      </c>
      <c r="E972" s="1" t="s">
        <v>59</v>
      </c>
      <c r="F972">
        <v>0</v>
      </c>
      <c r="G972">
        <v>1498439</v>
      </c>
      <c r="H972">
        <v>1</v>
      </c>
      <c r="I972" s="1" t="s">
        <v>59</v>
      </c>
      <c r="J972">
        <v>0</v>
      </c>
      <c r="K972">
        <v>0</v>
      </c>
      <c r="L972">
        <v>0</v>
      </c>
      <c r="N972">
        <v>0</v>
      </c>
      <c r="O972">
        <v>1498439</v>
      </c>
      <c r="P972">
        <v>1498439</v>
      </c>
      <c r="Q972">
        <v>0</v>
      </c>
      <c r="R972">
        <v>1825</v>
      </c>
      <c r="S972">
        <v>0.73</v>
      </c>
      <c r="T972">
        <v>0</v>
      </c>
    </row>
    <row r="973" spans="2:20" x14ac:dyDescent="0.2">
      <c r="B973" s="1" t="s">
        <v>1671</v>
      </c>
      <c r="C973" s="1" t="s">
        <v>1672</v>
      </c>
      <c r="D973" s="1" t="s">
        <v>58</v>
      </c>
      <c r="E973" s="1" t="s">
        <v>59</v>
      </c>
      <c r="F973">
        <v>0</v>
      </c>
      <c r="G973">
        <v>1264594</v>
      </c>
      <c r="H973">
        <v>1</v>
      </c>
      <c r="I973" s="1" t="s">
        <v>59</v>
      </c>
      <c r="J973">
        <v>0</v>
      </c>
      <c r="K973">
        <v>0</v>
      </c>
      <c r="L973">
        <v>0</v>
      </c>
      <c r="N973">
        <v>0</v>
      </c>
      <c r="O973">
        <v>1264594</v>
      </c>
      <c r="P973">
        <v>1264594</v>
      </c>
      <c r="Q973">
        <v>0</v>
      </c>
      <c r="R973">
        <v>1825</v>
      </c>
      <c r="S973">
        <v>0.73</v>
      </c>
      <c r="T973">
        <v>0</v>
      </c>
    </row>
    <row r="974" spans="2:20" x14ac:dyDescent="0.2">
      <c r="B974" s="1" t="s">
        <v>58</v>
      </c>
      <c r="C974" s="1" t="s">
        <v>1673</v>
      </c>
      <c r="D974" s="1" t="s">
        <v>58</v>
      </c>
      <c r="E974" s="1" t="s">
        <v>59</v>
      </c>
      <c r="F974">
        <v>0</v>
      </c>
      <c r="G974">
        <v>1514056</v>
      </c>
      <c r="H974">
        <v>1</v>
      </c>
      <c r="I974" s="1" t="s">
        <v>59</v>
      </c>
      <c r="J974">
        <v>0</v>
      </c>
      <c r="K974">
        <v>0</v>
      </c>
      <c r="L974">
        <v>0</v>
      </c>
      <c r="N974">
        <v>0</v>
      </c>
      <c r="O974">
        <v>1514056</v>
      </c>
      <c r="P974">
        <v>1514056</v>
      </c>
      <c r="Q974">
        <v>0</v>
      </c>
      <c r="R974">
        <v>1825</v>
      </c>
      <c r="S974">
        <v>0.73</v>
      </c>
      <c r="T974">
        <v>0</v>
      </c>
    </row>
    <row r="975" spans="2:20" x14ac:dyDescent="0.2">
      <c r="B975" s="1" t="s">
        <v>58</v>
      </c>
      <c r="C975" s="1" t="s">
        <v>1674</v>
      </c>
      <c r="D975" s="1" t="s">
        <v>58</v>
      </c>
      <c r="E975" s="1" t="s">
        <v>59</v>
      </c>
      <c r="F975">
        <v>0</v>
      </c>
      <c r="G975">
        <v>1514056</v>
      </c>
      <c r="H975">
        <v>1</v>
      </c>
      <c r="I975" s="1" t="s">
        <v>59</v>
      </c>
      <c r="J975">
        <v>0</v>
      </c>
      <c r="K975">
        <v>0</v>
      </c>
      <c r="L975">
        <v>0</v>
      </c>
      <c r="N975">
        <v>0</v>
      </c>
      <c r="O975">
        <v>1514056</v>
      </c>
      <c r="P975">
        <v>1514056</v>
      </c>
      <c r="Q975">
        <v>0</v>
      </c>
      <c r="R975">
        <v>1825</v>
      </c>
      <c r="S975">
        <v>0.73</v>
      </c>
      <c r="T975">
        <v>2</v>
      </c>
    </row>
    <row r="976" spans="2:20" x14ac:dyDescent="0.2">
      <c r="B976" s="1" t="s">
        <v>58</v>
      </c>
      <c r="C976" s="1" t="s">
        <v>1675</v>
      </c>
      <c r="D976" s="1" t="s">
        <v>58</v>
      </c>
      <c r="E976" s="1" t="s">
        <v>59</v>
      </c>
      <c r="F976">
        <v>0</v>
      </c>
      <c r="G976">
        <v>2341117</v>
      </c>
      <c r="H976">
        <v>1</v>
      </c>
      <c r="I976" s="1" t="s">
        <v>59</v>
      </c>
      <c r="J976">
        <v>0</v>
      </c>
      <c r="K976">
        <v>0</v>
      </c>
      <c r="L976">
        <v>0</v>
      </c>
      <c r="N976">
        <v>0</v>
      </c>
      <c r="O976">
        <v>2341117</v>
      </c>
      <c r="P976">
        <v>2341117</v>
      </c>
      <c r="Q976">
        <v>0</v>
      </c>
      <c r="R976">
        <v>1825</v>
      </c>
      <c r="S976">
        <v>0.73</v>
      </c>
      <c r="T976">
        <v>0</v>
      </c>
    </row>
    <row r="977" spans="1:20" x14ac:dyDescent="0.2">
      <c r="B977" s="1" t="s">
        <v>58</v>
      </c>
      <c r="C977" s="1" t="s">
        <v>1676</v>
      </c>
      <c r="D977" s="1" t="s">
        <v>58</v>
      </c>
      <c r="E977" s="1" t="s">
        <v>59</v>
      </c>
      <c r="F977">
        <v>0</v>
      </c>
      <c r="G977">
        <v>1870928</v>
      </c>
      <c r="H977">
        <v>1</v>
      </c>
      <c r="I977" s="1" t="s">
        <v>59</v>
      </c>
      <c r="J977">
        <v>0</v>
      </c>
      <c r="K977">
        <v>0</v>
      </c>
      <c r="L977">
        <v>0</v>
      </c>
      <c r="N977">
        <v>0</v>
      </c>
      <c r="O977">
        <v>1870928</v>
      </c>
      <c r="P977">
        <v>1870928</v>
      </c>
      <c r="Q977">
        <v>0</v>
      </c>
      <c r="R977">
        <v>1825</v>
      </c>
      <c r="S977">
        <v>0.73</v>
      </c>
      <c r="T977">
        <v>0</v>
      </c>
    </row>
    <row r="978" spans="1:20" x14ac:dyDescent="0.2">
      <c r="B978" s="1" t="s">
        <v>58</v>
      </c>
      <c r="C978" s="1" t="s">
        <v>1677</v>
      </c>
      <c r="D978" s="1" t="s">
        <v>58</v>
      </c>
      <c r="E978" s="1" t="s">
        <v>59</v>
      </c>
      <c r="F978">
        <v>0</v>
      </c>
      <c r="G978">
        <v>1365055</v>
      </c>
      <c r="H978">
        <v>1</v>
      </c>
      <c r="I978" s="1" t="s">
        <v>59</v>
      </c>
      <c r="J978">
        <v>0</v>
      </c>
      <c r="K978">
        <v>0</v>
      </c>
      <c r="L978">
        <v>0</v>
      </c>
      <c r="N978">
        <v>0</v>
      </c>
      <c r="O978">
        <v>1365055</v>
      </c>
      <c r="P978">
        <v>1365055</v>
      </c>
      <c r="Q978">
        <v>0</v>
      </c>
      <c r="R978">
        <v>2050</v>
      </c>
      <c r="S978">
        <v>0.82</v>
      </c>
      <c r="T978">
        <v>8</v>
      </c>
    </row>
    <row r="979" spans="1:20" x14ac:dyDescent="0.2">
      <c r="B979" s="1" t="s">
        <v>1678</v>
      </c>
      <c r="C979" s="1" t="s">
        <v>1679</v>
      </c>
      <c r="D979" s="1" t="s">
        <v>58</v>
      </c>
      <c r="E979" s="1" t="s">
        <v>59</v>
      </c>
      <c r="F979">
        <v>0</v>
      </c>
      <c r="G979">
        <v>1291875</v>
      </c>
      <c r="H979">
        <v>1</v>
      </c>
      <c r="I979" s="1" t="s">
        <v>59</v>
      </c>
      <c r="J979">
        <v>0</v>
      </c>
      <c r="K979">
        <v>0</v>
      </c>
      <c r="L979">
        <v>0</v>
      </c>
      <c r="N979">
        <v>0</v>
      </c>
      <c r="O979">
        <v>1291875</v>
      </c>
      <c r="P979">
        <v>1291875</v>
      </c>
      <c r="Q979">
        <v>0</v>
      </c>
      <c r="R979">
        <v>2050</v>
      </c>
      <c r="S979">
        <v>0.82</v>
      </c>
      <c r="T979">
        <v>0</v>
      </c>
    </row>
    <row r="980" spans="1:20" x14ac:dyDescent="0.2">
      <c r="B980" s="1" t="s">
        <v>58</v>
      </c>
      <c r="C980" s="1" t="s">
        <v>1680</v>
      </c>
      <c r="D980" s="1" t="s">
        <v>58</v>
      </c>
      <c r="E980" s="1" t="s">
        <v>59</v>
      </c>
      <c r="F980">
        <v>0</v>
      </c>
      <c r="G980">
        <v>2089586</v>
      </c>
      <c r="H980">
        <v>1</v>
      </c>
      <c r="I980" s="1" t="s">
        <v>59</v>
      </c>
      <c r="J980">
        <v>0</v>
      </c>
      <c r="K980">
        <v>0</v>
      </c>
      <c r="L980">
        <v>0</v>
      </c>
      <c r="N980">
        <v>0</v>
      </c>
      <c r="O980">
        <v>2089586</v>
      </c>
      <c r="P980">
        <v>2089586</v>
      </c>
      <c r="Q980">
        <v>0</v>
      </c>
      <c r="R980">
        <v>2050</v>
      </c>
      <c r="S980">
        <v>0.82</v>
      </c>
      <c r="T980">
        <v>0</v>
      </c>
    </row>
    <row r="981" spans="1:20" x14ac:dyDescent="0.2">
      <c r="B981" s="1" t="s">
        <v>58</v>
      </c>
      <c r="C981" s="1" t="s">
        <v>1681</v>
      </c>
      <c r="D981" s="1" t="s">
        <v>58</v>
      </c>
      <c r="E981" s="1" t="s">
        <v>59</v>
      </c>
      <c r="F981">
        <v>0</v>
      </c>
      <c r="G981">
        <v>2088566</v>
      </c>
      <c r="H981">
        <v>1</v>
      </c>
      <c r="I981" s="1" t="s">
        <v>59</v>
      </c>
      <c r="J981">
        <v>0</v>
      </c>
      <c r="K981">
        <v>0</v>
      </c>
      <c r="L981">
        <v>0</v>
      </c>
      <c r="N981">
        <v>0</v>
      </c>
      <c r="O981">
        <v>2088566</v>
      </c>
      <c r="P981">
        <v>2088566</v>
      </c>
      <c r="Q981">
        <v>0</v>
      </c>
      <c r="R981">
        <v>1325</v>
      </c>
      <c r="S981">
        <v>0.53</v>
      </c>
      <c r="T981">
        <v>0</v>
      </c>
    </row>
    <row r="982" spans="1:20" x14ac:dyDescent="0.2">
      <c r="B982" s="1" t="s">
        <v>58</v>
      </c>
      <c r="C982" s="1" t="s">
        <v>1682</v>
      </c>
      <c r="D982" s="1" t="s">
        <v>58</v>
      </c>
      <c r="E982" s="1" t="s">
        <v>59</v>
      </c>
      <c r="F982">
        <v>0</v>
      </c>
      <c r="G982">
        <v>3430166</v>
      </c>
      <c r="H982">
        <v>1</v>
      </c>
      <c r="I982" s="1" t="s">
        <v>59</v>
      </c>
      <c r="J982">
        <v>0</v>
      </c>
      <c r="K982">
        <v>0</v>
      </c>
      <c r="L982">
        <v>0</v>
      </c>
      <c r="N982">
        <v>0</v>
      </c>
      <c r="O982">
        <v>3430166</v>
      </c>
      <c r="P982">
        <v>3430166</v>
      </c>
      <c r="Q982">
        <v>0</v>
      </c>
      <c r="R982">
        <v>2200</v>
      </c>
      <c r="S982">
        <v>0.88</v>
      </c>
      <c r="T982">
        <v>0</v>
      </c>
    </row>
    <row r="983" spans="1:20" x14ac:dyDescent="0.2">
      <c r="A983" s="1" t="s">
        <v>799</v>
      </c>
    </row>
    <row r="984" spans="1:20" x14ac:dyDescent="0.2">
      <c r="B984" s="1" t="s">
        <v>58</v>
      </c>
      <c r="C984" s="1" t="s">
        <v>1683</v>
      </c>
      <c r="D984" s="1" t="s">
        <v>58</v>
      </c>
      <c r="E984" s="1" t="s">
        <v>59</v>
      </c>
      <c r="F984">
        <v>0</v>
      </c>
      <c r="G984">
        <v>1127654</v>
      </c>
      <c r="H984">
        <v>1</v>
      </c>
      <c r="I984" s="1" t="s">
        <v>59</v>
      </c>
      <c r="J984">
        <v>0</v>
      </c>
      <c r="K984">
        <v>0</v>
      </c>
      <c r="L984">
        <v>0</v>
      </c>
      <c r="N984">
        <v>0</v>
      </c>
      <c r="O984">
        <v>1127654</v>
      </c>
      <c r="P984">
        <v>1127654</v>
      </c>
      <c r="Q984">
        <v>0</v>
      </c>
      <c r="R984">
        <v>200</v>
      </c>
      <c r="S984">
        <v>0.08</v>
      </c>
      <c r="T984">
        <v>0</v>
      </c>
    </row>
    <row r="985" spans="1:20" x14ac:dyDescent="0.2">
      <c r="A985" s="1" t="s">
        <v>184</v>
      </c>
    </row>
    <row r="986" spans="1:20" x14ac:dyDescent="0.2">
      <c r="B986" s="1" t="s">
        <v>1684</v>
      </c>
      <c r="C986" s="1" t="s">
        <v>1685</v>
      </c>
      <c r="D986" s="1" t="s">
        <v>58</v>
      </c>
      <c r="E986" s="1" t="s">
        <v>59</v>
      </c>
      <c r="F986">
        <v>0</v>
      </c>
      <c r="G986">
        <v>1879777</v>
      </c>
      <c r="H986">
        <v>1</v>
      </c>
      <c r="I986" s="1" t="s">
        <v>59</v>
      </c>
      <c r="J986">
        <v>0</v>
      </c>
      <c r="K986">
        <v>0</v>
      </c>
      <c r="L986">
        <v>0</v>
      </c>
      <c r="N986">
        <v>0</v>
      </c>
      <c r="O986">
        <v>1879777</v>
      </c>
      <c r="P986">
        <v>1879777</v>
      </c>
      <c r="Q986">
        <v>0</v>
      </c>
      <c r="R986">
        <v>2075</v>
      </c>
      <c r="S986">
        <v>0.83</v>
      </c>
      <c r="T986">
        <v>0</v>
      </c>
    </row>
    <row r="987" spans="1:20" x14ac:dyDescent="0.2">
      <c r="B987" s="1" t="s">
        <v>58</v>
      </c>
      <c r="C987" s="1" t="s">
        <v>1686</v>
      </c>
      <c r="D987" s="1" t="s">
        <v>58</v>
      </c>
      <c r="E987" s="1" t="s">
        <v>59</v>
      </c>
      <c r="F987">
        <v>0</v>
      </c>
      <c r="G987">
        <v>1838075</v>
      </c>
      <c r="H987">
        <v>1</v>
      </c>
      <c r="I987" s="1" t="s">
        <v>59</v>
      </c>
      <c r="J987">
        <v>0</v>
      </c>
      <c r="K987">
        <v>0</v>
      </c>
      <c r="L987">
        <v>0</v>
      </c>
      <c r="N987">
        <v>0</v>
      </c>
      <c r="O987">
        <v>1838075</v>
      </c>
      <c r="P987">
        <v>1838075</v>
      </c>
      <c r="Q987">
        <v>0</v>
      </c>
      <c r="R987">
        <v>2075</v>
      </c>
      <c r="S987">
        <v>0.83</v>
      </c>
      <c r="T987">
        <v>0</v>
      </c>
    </row>
    <row r="988" spans="1:20" x14ac:dyDescent="0.2">
      <c r="B988" s="1" t="s">
        <v>58</v>
      </c>
      <c r="C988" s="1" t="s">
        <v>1687</v>
      </c>
      <c r="D988" s="1" t="s">
        <v>58</v>
      </c>
      <c r="E988" s="1" t="s">
        <v>59</v>
      </c>
      <c r="F988">
        <v>0</v>
      </c>
      <c r="G988">
        <v>1968680</v>
      </c>
      <c r="H988">
        <v>1</v>
      </c>
      <c r="I988" s="1" t="s">
        <v>59</v>
      </c>
      <c r="J988">
        <v>0</v>
      </c>
      <c r="K988">
        <v>0</v>
      </c>
      <c r="L988">
        <v>0</v>
      </c>
      <c r="N988">
        <v>0</v>
      </c>
      <c r="O988">
        <v>1968680</v>
      </c>
      <c r="P988">
        <v>1968680</v>
      </c>
      <c r="Q988">
        <v>0</v>
      </c>
      <c r="R988">
        <v>3000</v>
      </c>
      <c r="S988">
        <v>1.2</v>
      </c>
      <c r="T988">
        <v>0</v>
      </c>
    </row>
    <row r="989" spans="1:20" x14ac:dyDescent="0.2">
      <c r="B989" s="1" t="s">
        <v>58</v>
      </c>
      <c r="C989" s="1" t="s">
        <v>1688</v>
      </c>
      <c r="D989" s="1" t="s">
        <v>58</v>
      </c>
      <c r="E989" s="1" t="s">
        <v>59</v>
      </c>
      <c r="F989">
        <v>0</v>
      </c>
      <c r="G989">
        <v>2058420</v>
      </c>
      <c r="H989">
        <v>1</v>
      </c>
      <c r="I989" s="1" t="s">
        <v>59</v>
      </c>
      <c r="J989">
        <v>0</v>
      </c>
      <c r="K989">
        <v>0</v>
      </c>
      <c r="L989">
        <v>0</v>
      </c>
      <c r="N989">
        <v>0</v>
      </c>
      <c r="O989">
        <v>2058420</v>
      </c>
      <c r="P989">
        <v>2058420</v>
      </c>
      <c r="Q989">
        <v>0</v>
      </c>
      <c r="R989">
        <v>3000</v>
      </c>
      <c r="S989">
        <v>1.2</v>
      </c>
      <c r="T989">
        <v>0</v>
      </c>
    </row>
    <row r="990" spans="1:20" x14ac:dyDescent="0.2">
      <c r="B990" s="1" t="s">
        <v>1689</v>
      </c>
      <c r="C990" s="1" t="s">
        <v>1690</v>
      </c>
      <c r="D990" s="1" t="s">
        <v>58</v>
      </c>
      <c r="E990" s="1" t="s">
        <v>59</v>
      </c>
      <c r="F990">
        <v>0</v>
      </c>
      <c r="G990">
        <v>1739531</v>
      </c>
      <c r="H990">
        <v>1</v>
      </c>
      <c r="I990" s="1" t="s">
        <v>59</v>
      </c>
      <c r="J990">
        <v>0</v>
      </c>
      <c r="K990">
        <v>0</v>
      </c>
      <c r="L990">
        <v>0</v>
      </c>
      <c r="N990">
        <v>0</v>
      </c>
      <c r="O990">
        <v>1739531</v>
      </c>
      <c r="P990">
        <v>1739531</v>
      </c>
      <c r="Q990">
        <v>0</v>
      </c>
      <c r="R990">
        <v>2550</v>
      </c>
      <c r="S990">
        <v>1.02</v>
      </c>
      <c r="T990">
        <v>56</v>
      </c>
    </row>
    <row r="991" spans="1:20" x14ac:dyDescent="0.2">
      <c r="B991" s="1" t="s">
        <v>1691</v>
      </c>
      <c r="C991" s="1" t="s">
        <v>1692</v>
      </c>
      <c r="D991" s="1" t="s">
        <v>58</v>
      </c>
      <c r="E991" s="1" t="s">
        <v>59</v>
      </c>
      <c r="F991">
        <v>0</v>
      </c>
      <c r="G991">
        <v>2038742</v>
      </c>
      <c r="H991">
        <v>1</v>
      </c>
      <c r="I991" s="1" t="s">
        <v>59</v>
      </c>
      <c r="J991">
        <v>0</v>
      </c>
      <c r="K991">
        <v>0</v>
      </c>
      <c r="L991">
        <v>0</v>
      </c>
      <c r="N991">
        <v>0</v>
      </c>
      <c r="O991">
        <v>2038742</v>
      </c>
      <c r="P991">
        <v>2038742</v>
      </c>
      <c r="Q991">
        <v>0</v>
      </c>
      <c r="R991">
        <v>2750</v>
      </c>
      <c r="S991">
        <v>1.1000000000000001</v>
      </c>
      <c r="T991">
        <v>0</v>
      </c>
    </row>
    <row r="992" spans="1:20" x14ac:dyDescent="0.2">
      <c r="B992" s="1" t="s">
        <v>1693</v>
      </c>
      <c r="C992" s="1" t="s">
        <v>1694</v>
      </c>
      <c r="D992" s="1" t="s">
        <v>58</v>
      </c>
      <c r="E992" s="1" t="s">
        <v>59</v>
      </c>
      <c r="F992">
        <v>0</v>
      </c>
      <c r="G992">
        <v>1953709</v>
      </c>
      <c r="H992">
        <v>1</v>
      </c>
      <c r="I992" s="1" t="s">
        <v>59</v>
      </c>
      <c r="J992">
        <v>0</v>
      </c>
      <c r="K992">
        <v>0</v>
      </c>
      <c r="L992">
        <v>0</v>
      </c>
      <c r="N992">
        <v>0</v>
      </c>
      <c r="O992">
        <v>1953709</v>
      </c>
      <c r="P992">
        <v>1953709</v>
      </c>
      <c r="Q992">
        <v>0</v>
      </c>
      <c r="R992">
        <v>2750</v>
      </c>
      <c r="S992">
        <v>1.1000000000000001</v>
      </c>
      <c r="T992">
        <v>0</v>
      </c>
    </row>
    <row r="993" spans="1:20" x14ac:dyDescent="0.2">
      <c r="B993" s="1" t="s">
        <v>1695</v>
      </c>
      <c r="C993" s="1" t="s">
        <v>1696</v>
      </c>
      <c r="D993" s="1" t="s">
        <v>58</v>
      </c>
      <c r="E993" s="1" t="s">
        <v>59</v>
      </c>
      <c r="F993">
        <v>0</v>
      </c>
      <c r="G993">
        <v>1635169</v>
      </c>
      <c r="H993">
        <v>1</v>
      </c>
      <c r="I993" s="1" t="s">
        <v>59</v>
      </c>
      <c r="J993">
        <v>0</v>
      </c>
      <c r="K993">
        <v>0</v>
      </c>
      <c r="L993">
        <v>0</v>
      </c>
      <c r="N993">
        <v>0</v>
      </c>
      <c r="O993">
        <v>1635169</v>
      </c>
      <c r="P993">
        <v>1635169</v>
      </c>
      <c r="Q993">
        <v>0</v>
      </c>
      <c r="R993">
        <v>3225</v>
      </c>
      <c r="S993">
        <v>1.29</v>
      </c>
      <c r="T993">
        <v>0</v>
      </c>
    </row>
    <row r="994" spans="1:20" x14ac:dyDescent="0.2">
      <c r="B994" s="1" t="s">
        <v>58</v>
      </c>
      <c r="C994" s="1" t="s">
        <v>1697</v>
      </c>
      <c r="D994" s="1" t="s">
        <v>58</v>
      </c>
      <c r="E994" s="1" t="s">
        <v>59</v>
      </c>
      <c r="F994">
        <v>0</v>
      </c>
      <c r="G994">
        <v>2653289</v>
      </c>
      <c r="H994">
        <v>1</v>
      </c>
      <c r="I994" s="1" t="s">
        <v>59</v>
      </c>
      <c r="J994">
        <v>0</v>
      </c>
      <c r="K994">
        <v>0</v>
      </c>
      <c r="L994">
        <v>0</v>
      </c>
      <c r="N994">
        <v>0</v>
      </c>
      <c r="O994">
        <v>2653289</v>
      </c>
      <c r="P994">
        <v>2653289</v>
      </c>
      <c r="Q994">
        <v>0</v>
      </c>
      <c r="R994">
        <v>4000</v>
      </c>
      <c r="S994">
        <v>1.6</v>
      </c>
      <c r="T994">
        <v>0</v>
      </c>
    </row>
    <row r="995" spans="1:20" x14ac:dyDescent="0.2">
      <c r="B995" s="1" t="s">
        <v>1698</v>
      </c>
      <c r="C995" s="1" t="s">
        <v>1699</v>
      </c>
      <c r="D995" s="1" t="s">
        <v>58</v>
      </c>
      <c r="E995" s="1" t="s">
        <v>59</v>
      </c>
      <c r="F995">
        <v>0</v>
      </c>
      <c r="G995">
        <v>1341453</v>
      </c>
      <c r="H995">
        <v>1</v>
      </c>
      <c r="I995" s="1" t="s">
        <v>59</v>
      </c>
      <c r="J995">
        <v>0</v>
      </c>
      <c r="K995">
        <v>0</v>
      </c>
      <c r="L995">
        <v>0</v>
      </c>
      <c r="N995">
        <v>0</v>
      </c>
      <c r="O995">
        <v>1341453</v>
      </c>
      <c r="P995">
        <v>1341453</v>
      </c>
      <c r="Q995">
        <v>0</v>
      </c>
      <c r="R995">
        <v>2800</v>
      </c>
      <c r="S995">
        <v>1.1200000000000001</v>
      </c>
      <c r="T995">
        <v>0</v>
      </c>
    </row>
    <row r="996" spans="1:20" x14ac:dyDescent="0.2">
      <c r="B996" s="1" t="s">
        <v>1700</v>
      </c>
      <c r="C996" s="1" t="s">
        <v>1701</v>
      </c>
      <c r="D996" s="1" t="s">
        <v>58</v>
      </c>
      <c r="E996" s="1" t="s">
        <v>59</v>
      </c>
      <c r="F996">
        <v>0</v>
      </c>
      <c r="G996">
        <v>1267238</v>
      </c>
      <c r="H996">
        <v>1</v>
      </c>
      <c r="I996" s="1" t="s">
        <v>59</v>
      </c>
      <c r="J996">
        <v>0</v>
      </c>
      <c r="K996">
        <v>0</v>
      </c>
      <c r="L996">
        <v>0</v>
      </c>
      <c r="N996">
        <v>0</v>
      </c>
      <c r="O996">
        <v>1267238</v>
      </c>
      <c r="P996">
        <v>1267238</v>
      </c>
      <c r="Q996">
        <v>0</v>
      </c>
      <c r="R996">
        <v>2800</v>
      </c>
      <c r="S996">
        <v>1.1200000000000001</v>
      </c>
      <c r="T996">
        <v>4</v>
      </c>
    </row>
    <row r="997" spans="1:20" x14ac:dyDescent="0.2">
      <c r="B997" s="1" t="s">
        <v>58</v>
      </c>
      <c r="C997" s="1" t="s">
        <v>1702</v>
      </c>
      <c r="D997" s="1" t="s">
        <v>58</v>
      </c>
      <c r="E997" s="1" t="s">
        <v>59</v>
      </c>
      <c r="F997">
        <v>0</v>
      </c>
      <c r="G997">
        <v>4088429</v>
      </c>
      <c r="H997">
        <v>1</v>
      </c>
      <c r="I997" s="1" t="s">
        <v>59</v>
      </c>
      <c r="J997">
        <v>0</v>
      </c>
      <c r="K997">
        <v>0</v>
      </c>
      <c r="L997">
        <v>0</v>
      </c>
      <c r="N997">
        <v>0</v>
      </c>
      <c r="O997">
        <v>4088429</v>
      </c>
      <c r="P997">
        <v>4088429</v>
      </c>
      <c r="Q997">
        <v>0</v>
      </c>
      <c r="R997">
        <v>5250</v>
      </c>
      <c r="S997">
        <v>2.1</v>
      </c>
      <c r="T997">
        <v>0</v>
      </c>
    </row>
    <row r="998" spans="1:20" x14ac:dyDescent="0.2">
      <c r="B998" s="1" t="s">
        <v>1703</v>
      </c>
      <c r="C998" s="1" t="s">
        <v>1704</v>
      </c>
      <c r="D998" s="1" t="s">
        <v>58</v>
      </c>
      <c r="E998" s="1" t="s">
        <v>59</v>
      </c>
      <c r="F998">
        <v>0</v>
      </c>
      <c r="G998">
        <v>1839492</v>
      </c>
      <c r="H998">
        <v>1</v>
      </c>
      <c r="I998" s="1" t="s">
        <v>59</v>
      </c>
      <c r="J998">
        <v>0</v>
      </c>
      <c r="K998">
        <v>0</v>
      </c>
      <c r="L998">
        <v>0</v>
      </c>
      <c r="N998">
        <v>0</v>
      </c>
      <c r="O998">
        <v>1839492</v>
      </c>
      <c r="P998">
        <v>1839492</v>
      </c>
      <c r="Q998">
        <v>0</v>
      </c>
      <c r="R998">
        <v>3250</v>
      </c>
      <c r="S998">
        <v>1.3</v>
      </c>
      <c r="T998">
        <v>0</v>
      </c>
    </row>
    <row r="999" spans="1:20" x14ac:dyDescent="0.2">
      <c r="B999" s="1" t="s">
        <v>1705</v>
      </c>
      <c r="C999" s="1" t="s">
        <v>1706</v>
      </c>
      <c r="D999" s="1" t="s">
        <v>58</v>
      </c>
      <c r="E999" s="1" t="s">
        <v>59</v>
      </c>
      <c r="F999">
        <v>0</v>
      </c>
      <c r="G999">
        <v>4264880</v>
      </c>
      <c r="H999">
        <v>1</v>
      </c>
      <c r="I999" s="1" t="s">
        <v>59</v>
      </c>
      <c r="J999">
        <v>0</v>
      </c>
      <c r="K999">
        <v>0</v>
      </c>
      <c r="L999">
        <v>0</v>
      </c>
      <c r="N999">
        <v>0</v>
      </c>
      <c r="O999">
        <v>4264880</v>
      </c>
      <c r="P999">
        <v>4264880</v>
      </c>
      <c r="Q999">
        <v>0</v>
      </c>
      <c r="R999">
        <v>3750</v>
      </c>
      <c r="S999">
        <v>1.5</v>
      </c>
      <c r="T999">
        <v>0</v>
      </c>
    </row>
    <row r="1000" spans="1:20" x14ac:dyDescent="0.2">
      <c r="B1000" s="1" t="s">
        <v>58</v>
      </c>
      <c r="C1000" s="1" t="s">
        <v>1707</v>
      </c>
      <c r="D1000" s="1" t="s">
        <v>58</v>
      </c>
      <c r="E1000" s="1" t="s">
        <v>59</v>
      </c>
      <c r="F1000">
        <v>0</v>
      </c>
      <c r="G1000">
        <v>3884069</v>
      </c>
      <c r="H1000">
        <v>1</v>
      </c>
      <c r="I1000" s="1" t="s">
        <v>59</v>
      </c>
      <c r="J1000">
        <v>0</v>
      </c>
      <c r="K1000">
        <v>0</v>
      </c>
      <c r="L1000">
        <v>0</v>
      </c>
      <c r="N1000">
        <v>0</v>
      </c>
      <c r="O1000">
        <v>3884069</v>
      </c>
      <c r="P1000">
        <v>3884069</v>
      </c>
      <c r="Q1000">
        <v>0</v>
      </c>
      <c r="R1000">
        <v>4100</v>
      </c>
      <c r="S1000">
        <v>1.4</v>
      </c>
      <c r="T1000">
        <v>0</v>
      </c>
    </row>
    <row r="1001" spans="1:20" x14ac:dyDescent="0.2">
      <c r="B1001" s="1" t="s">
        <v>1708</v>
      </c>
      <c r="C1001" s="1" t="s">
        <v>1709</v>
      </c>
      <c r="D1001" s="1" t="s">
        <v>58</v>
      </c>
      <c r="E1001" s="1" t="s">
        <v>59</v>
      </c>
      <c r="F1001">
        <v>0</v>
      </c>
      <c r="G1001">
        <v>3271987</v>
      </c>
      <c r="H1001">
        <v>1</v>
      </c>
      <c r="I1001" s="1" t="s">
        <v>59</v>
      </c>
      <c r="J1001">
        <v>0</v>
      </c>
      <c r="K1001">
        <v>0</v>
      </c>
      <c r="L1001">
        <v>0</v>
      </c>
      <c r="N1001">
        <v>0</v>
      </c>
      <c r="O1001">
        <v>3271987</v>
      </c>
      <c r="P1001">
        <v>3271987</v>
      </c>
      <c r="Q1001">
        <v>0</v>
      </c>
      <c r="R1001">
        <v>4250</v>
      </c>
      <c r="S1001">
        <v>1.7</v>
      </c>
      <c r="T1001">
        <v>0</v>
      </c>
    </row>
    <row r="1002" spans="1:20" x14ac:dyDescent="0.2">
      <c r="A1002" s="1" t="s">
        <v>154</v>
      </c>
    </row>
    <row r="1003" spans="1:20" x14ac:dyDescent="0.2">
      <c r="B1003" s="1" t="s">
        <v>1710</v>
      </c>
      <c r="C1003" s="1" t="s">
        <v>1711</v>
      </c>
      <c r="D1003" s="1" t="s">
        <v>58</v>
      </c>
      <c r="E1003" s="1" t="s">
        <v>59</v>
      </c>
      <c r="F1003">
        <v>0</v>
      </c>
      <c r="G1003">
        <v>252181</v>
      </c>
      <c r="H1003">
        <v>1</v>
      </c>
      <c r="I1003" s="1" t="s">
        <v>59</v>
      </c>
      <c r="J1003">
        <v>0</v>
      </c>
      <c r="K1003">
        <v>0</v>
      </c>
      <c r="L1003">
        <v>0</v>
      </c>
      <c r="N1003">
        <v>0</v>
      </c>
      <c r="O1003">
        <v>252181</v>
      </c>
      <c r="P1003">
        <v>252181</v>
      </c>
      <c r="Q1003">
        <v>0</v>
      </c>
      <c r="R1003">
        <v>475</v>
      </c>
      <c r="S1003">
        <v>0.19</v>
      </c>
      <c r="T1003">
        <v>6</v>
      </c>
    </row>
    <row r="1004" spans="1:20" x14ac:dyDescent="0.2">
      <c r="A1004" s="1" t="s">
        <v>84</v>
      </c>
    </row>
    <row r="1005" spans="1:20" x14ac:dyDescent="0.2">
      <c r="B1005" s="1" t="s">
        <v>58</v>
      </c>
      <c r="C1005" s="1" t="s">
        <v>1712</v>
      </c>
      <c r="D1005" s="1" t="s">
        <v>58</v>
      </c>
      <c r="E1005" s="1" t="s">
        <v>59</v>
      </c>
      <c r="F1005">
        <v>0</v>
      </c>
      <c r="G1005">
        <v>1070304</v>
      </c>
      <c r="H1005">
        <v>1</v>
      </c>
      <c r="I1005" s="1" t="s">
        <v>59</v>
      </c>
      <c r="J1005">
        <v>0</v>
      </c>
      <c r="K1005">
        <v>0</v>
      </c>
      <c r="L1005">
        <v>0</v>
      </c>
      <c r="N1005">
        <v>0</v>
      </c>
      <c r="O1005">
        <v>1070304</v>
      </c>
      <c r="P1005">
        <v>1070304</v>
      </c>
      <c r="Q1005">
        <v>0</v>
      </c>
      <c r="R1005">
        <v>975</v>
      </c>
      <c r="S1005">
        <v>0.39</v>
      </c>
      <c r="T1005">
        <v>0</v>
      </c>
    </row>
    <row r="1006" spans="1:20" x14ac:dyDescent="0.2">
      <c r="B1006" s="1" t="s">
        <v>58</v>
      </c>
      <c r="C1006" s="1" t="s">
        <v>1713</v>
      </c>
      <c r="D1006" s="1" t="s">
        <v>58</v>
      </c>
      <c r="E1006" s="1" t="s">
        <v>59</v>
      </c>
      <c r="F1006">
        <v>0</v>
      </c>
      <c r="G1006">
        <v>1565816</v>
      </c>
      <c r="H1006">
        <v>1</v>
      </c>
      <c r="I1006" s="1" t="s">
        <v>59</v>
      </c>
      <c r="J1006">
        <v>0</v>
      </c>
      <c r="K1006">
        <v>0</v>
      </c>
      <c r="L1006">
        <v>0</v>
      </c>
      <c r="N1006">
        <v>0</v>
      </c>
      <c r="O1006">
        <v>1565816</v>
      </c>
      <c r="P1006">
        <v>1565816</v>
      </c>
      <c r="Q1006">
        <v>0</v>
      </c>
      <c r="R1006">
        <v>1025</v>
      </c>
      <c r="S1006">
        <v>0.41</v>
      </c>
      <c r="T1006">
        <v>0</v>
      </c>
    </row>
    <row r="1007" spans="1:20" x14ac:dyDescent="0.2">
      <c r="B1007" s="1" t="s">
        <v>58</v>
      </c>
      <c r="C1007" s="1" t="s">
        <v>1714</v>
      </c>
      <c r="D1007" s="1" t="s">
        <v>58</v>
      </c>
      <c r="E1007" s="1" t="s">
        <v>59</v>
      </c>
      <c r="F1007">
        <v>0</v>
      </c>
      <c r="G1007">
        <v>1802095</v>
      </c>
      <c r="H1007">
        <v>1</v>
      </c>
      <c r="I1007" s="1" t="s">
        <v>59</v>
      </c>
      <c r="J1007">
        <v>0</v>
      </c>
      <c r="K1007">
        <v>0</v>
      </c>
      <c r="L1007">
        <v>0</v>
      </c>
      <c r="N1007">
        <v>0</v>
      </c>
      <c r="O1007">
        <v>1802095</v>
      </c>
      <c r="P1007">
        <v>1802095</v>
      </c>
      <c r="Q1007">
        <v>0</v>
      </c>
      <c r="R1007">
        <v>1400</v>
      </c>
      <c r="S1007">
        <v>0.56000000000000005</v>
      </c>
      <c r="T1007">
        <v>0</v>
      </c>
    </row>
    <row r="1008" spans="1:20" x14ac:dyDescent="0.2">
      <c r="B1008" s="1" t="s">
        <v>58</v>
      </c>
      <c r="C1008" s="1" t="s">
        <v>1715</v>
      </c>
      <c r="D1008" s="1" t="s">
        <v>58</v>
      </c>
      <c r="E1008" s="1" t="s">
        <v>59</v>
      </c>
      <c r="F1008">
        <v>0</v>
      </c>
      <c r="G1008">
        <v>1555135</v>
      </c>
      <c r="H1008">
        <v>1</v>
      </c>
      <c r="I1008" s="1" t="s">
        <v>59</v>
      </c>
      <c r="J1008">
        <v>0</v>
      </c>
      <c r="K1008">
        <v>0</v>
      </c>
      <c r="L1008">
        <v>0</v>
      </c>
      <c r="N1008">
        <v>0</v>
      </c>
      <c r="O1008">
        <v>1555135</v>
      </c>
      <c r="P1008">
        <v>1555135</v>
      </c>
      <c r="Q1008">
        <v>0</v>
      </c>
      <c r="R1008">
        <v>1025</v>
      </c>
      <c r="S1008">
        <v>0.41</v>
      </c>
      <c r="T1008">
        <v>0</v>
      </c>
    </row>
    <row r="1009" spans="2:20" x14ac:dyDescent="0.2">
      <c r="B1009" s="1" t="s">
        <v>58</v>
      </c>
      <c r="C1009" s="1" t="s">
        <v>1716</v>
      </c>
      <c r="D1009" s="1" t="s">
        <v>58</v>
      </c>
      <c r="E1009" s="1" t="s">
        <v>59</v>
      </c>
      <c r="F1009">
        <v>0</v>
      </c>
      <c r="G1009">
        <v>1953890</v>
      </c>
      <c r="H1009">
        <v>1</v>
      </c>
      <c r="I1009" s="1" t="s">
        <v>59</v>
      </c>
      <c r="J1009">
        <v>0</v>
      </c>
      <c r="K1009">
        <v>0</v>
      </c>
      <c r="L1009">
        <v>0</v>
      </c>
      <c r="N1009">
        <v>0</v>
      </c>
      <c r="O1009">
        <v>1953890</v>
      </c>
      <c r="P1009">
        <v>1953890</v>
      </c>
      <c r="Q1009">
        <v>0</v>
      </c>
      <c r="R1009">
        <v>1335</v>
      </c>
      <c r="S1009">
        <v>0.53400000000000003</v>
      </c>
      <c r="T1009">
        <v>0</v>
      </c>
    </row>
    <row r="1010" spans="2:20" x14ac:dyDescent="0.2">
      <c r="B1010" s="1" t="s">
        <v>58</v>
      </c>
      <c r="C1010" s="1" t="s">
        <v>1717</v>
      </c>
      <c r="D1010" s="1" t="s">
        <v>58</v>
      </c>
      <c r="E1010" s="1" t="s">
        <v>59</v>
      </c>
      <c r="F1010">
        <v>0</v>
      </c>
      <c r="G1010">
        <v>1408795</v>
      </c>
      <c r="H1010">
        <v>1</v>
      </c>
      <c r="I1010" s="1" t="s">
        <v>59</v>
      </c>
      <c r="J1010">
        <v>0</v>
      </c>
      <c r="K1010">
        <v>0</v>
      </c>
      <c r="L1010">
        <v>0</v>
      </c>
      <c r="N1010">
        <v>0</v>
      </c>
      <c r="O1010">
        <v>1408795</v>
      </c>
      <c r="P1010">
        <v>1408795</v>
      </c>
      <c r="Q1010">
        <v>0</v>
      </c>
      <c r="R1010">
        <v>585</v>
      </c>
      <c r="S1010">
        <v>0.23400000000000001</v>
      </c>
      <c r="T1010">
        <v>0</v>
      </c>
    </row>
    <row r="1011" spans="2:20" x14ac:dyDescent="0.2">
      <c r="B1011" s="1" t="s">
        <v>1718</v>
      </c>
      <c r="C1011" s="1" t="s">
        <v>1719</v>
      </c>
      <c r="D1011" s="1" t="s">
        <v>58</v>
      </c>
      <c r="E1011" s="1" t="s">
        <v>59</v>
      </c>
      <c r="F1011">
        <v>0</v>
      </c>
      <c r="G1011">
        <v>956912</v>
      </c>
      <c r="H1011">
        <v>1</v>
      </c>
      <c r="I1011" s="1" t="s">
        <v>59</v>
      </c>
      <c r="J1011">
        <v>0</v>
      </c>
      <c r="K1011">
        <v>0</v>
      </c>
      <c r="L1011">
        <v>0</v>
      </c>
      <c r="N1011">
        <v>0</v>
      </c>
      <c r="O1011">
        <v>956912</v>
      </c>
      <c r="P1011">
        <v>956912</v>
      </c>
      <c r="Q1011">
        <v>0</v>
      </c>
      <c r="R1011">
        <v>1550</v>
      </c>
      <c r="S1011">
        <v>0.62</v>
      </c>
      <c r="T1011">
        <v>15</v>
      </c>
    </row>
    <row r="1012" spans="2:20" x14ac:dyDescent="0.2">
      <c r="B1012" s="1" t="s">
        <v>1720</v>
      </c>
      <c r="C1012" s="1" t="s">
        <v>1721</v>
      </c>
      <c r="D1012" s="1" t="s">
        <v>58</v>
      </c>
      <c r="E1012" s="1" t="s">
        <v>59</v>
      </c>
      <c r="F1012">
        <v>0</v>
      </c>
      <c r="G1012">
        <v>720360</v>
      </c>
      <c r="H1012">
        <v>1</v>
      </c>
      <c r="I1012" s="1" t="s">
        <v>59</v>
      </c>
      <c r="J1012">
        <v>0</v>
      </c>
      <c r="K1012">
        <v>0</v>
      </c>
      <c r="L1012">
        <v>0</v>
      </c>
      <c r="N1012">
        <v>0</v>
      </c>
      <c r="O1012">
        <v>720360</v>
      </c>
      <c r="P1012">
        <v>720360</v>
      </c>
      <c r="Q1012">
        <v>0</v>
      </c>
      <c r="R1012">
        <v>1125</v>
      </c>
      <c r="S1012">
        <v>0.45</v>
      </c>
      <c r="T1012">
        <v>2</v>
      </c>
    </row>
    <row r="1013" spans="2:20" x14ac:dyDescent="0.2">
      <c r="B1013" s="1" t="s">
        <v>1722</v>
      </c>
      <c r="C1013" s="1" t="s">
        <v>1723</v>
      </c>
      <c r="D1013" s="1" t="s">
        <v>58</v>
      </c>
      <c r="E1013" s="1" t="s">
        <v>59</v>
      </c>
      <c r="F1013">
        <v>0</v>
      </c>
      <c r="G1013">
        <v>1394333</v>
      </c>
      <c r="H1013">
        <v>1</v>
      </c>
      <c r="I1013" s="1" t="s">
        <v>59</v>
      </c>
      <c r="J1013">
        <v>0</v>
      </c>
      <c r="K1013">
        <v>0</v>
      </c>
      <c r="L1013">
        <v>0</v>
      </c>
      <c r="N1013">
        <v>0</v>
      </c>
      <c r="O1013">
        <v>1394333</v>
      </c>
      <c r="P1013">
        <v>1394333</v>
      </c>
      <c r="Q1013">
        <v>0</v>
      </c>
      <c r="R1013">
        <v>1775</v>
      </c>
      <c r="S1013">
        <v>0.71</v>
      </c>
      <c r="T1013">
        <v>5</v>
      </c>
    </row>
    <row r="1014" spans="2:20" x14ac:dyDescent="0.2">
      <c r="B1014" s="1" t="s">
        <v>1724</v>
      </c>
      <c r="C1014" s="1" t="s">
        <v>1725</v>
      </c>
      <c r="D1014" s="1" t="s">
        <v>58</v>
      </c>
      <c r="E1014" s="1" t="s">
        <v>59</v>
      </c>
      <c r="F1014">
        <v>0</v>
      </c>
      <c r="G1014">
        <v>997114</v>
      </c>
      <c r="H1014">
        <v>1</v>
      </c>
      <c r="I1014" s="1" t="s">
        <v>59</v>
      </c>
      <c r="J1014">
        <v>0</v>
      </c>
      <c r="K1014">
        <v>0</v>
      </c>
      <c r="L1014">
        <v>0</v>
      </c>
      <c r="N1014">
        <v>0</v>
      </c>
      <c r="O1014">
        <v>997114</v>
      </c>
      <c r="P1014">
        <v>997114</v>
      </c>
      <c r="Q1014">
        <v>0</v>
      </c>
      <c r="R1014">
        <v>1500</v>
      </c>
      <c r="S1014">
        <v>0.6</v>
      </c>
      <c r="T1014">
        <v>4</v>
      </c>
    </row>
    <row r="1015" spans="2:20" x14ac:dyDescent="0.2">
      <c r="B1015" s="1" t="s">
        <v>1726</v>
      </c>
      <c r="C1015" s="1" t="s">
        <v>1727</v>
      </c>
      <c r="D1015" s="1" t="s">
        <v>58</v>
      </c>
      <c r="E1015" s="1" t="s">
        <v>59</v>
      </c>
      <c r="F1015">
        <v>0</v>
      </c>
      <c r="G1015">
        <v>922126</v>
      </c>
      <c r="H1015">
        <v>1</v>
      </c>
      <c r="I1015" s="1" t="s">
        <v>59</v>
      </c>
      <c r="J1015">
        <v>0</v>
      </c>
      <c r="K1015">
        <v>0</v>
      </c>
      <c r="L1015">
        <v>0</v>
      </c>
      <c r="N1015">
        <v>0</v>
      </c>
      <c r="O1015">
        <v>922126</v>
      </c>
      <c r="P1015">
        <v>922126</v>
      </c>
      <c r="Q1015">
        <v>0</v>
      </c>
      <c r="R1015">
        <v>1425</v>
      </c>
      <c r="S1015">
        <v>0.56999999999999995</v>
      </c>
      <c r="T1015">
        <v>0</v>
      </c>
    </row>
    <row r="1016" spans="2:20" x14ac:dyDescent="0.2">
      <c r="B1016" s="1" t="s">
        <v>1728</v>
      </c>
      <c r="C1016" s="1" t="s">
        <v>1729</v>
      </c>
      <c r="D1016" s="1" t="s">
        <v>58</v>
      </c>
      <c r="E1016" s="1" t="s">
        <v>59</v>
      </c>
      <c r="F1016">
        <v>0</v>
      </c>
      <c r="G1016">
        <v>836479</v>
      </c>
      <c r="H1016">
        <v>1</v>
      </c>
      <c r="I1016" s="1" t="s">
        <v>59</v>
      </c>
      <c r="J1016">
        <v>0</v>
      </c>
      <c r="K1016">
        <v>0</v>
      </c>
      <c r="L1016">
        <v>0</v>
      </c>
      <c r="N1016">
        <v>0</v>
      </c>
      <c r="O1016">
        <v>836479</v>
      </c>
      <c r="P1016">
        <v>836479</v>
      </c>
      <c r="Q1016">
        <v>0</v>
      </c>
      <c r="R1016">
        <v>1325</v>
      </c>
      <c r="S1016">
        <v>0.53</v>
      </c>
      <c r="T1016">
        <v>4</v>
      </c>
    </row>
    <row r="1017" spans="2:20" x14ac:dyDescent="0.2">
      <c r="B1017" s="1" t="s">
        <v>1730</v>
      </c>
      <c r="C1017" s="1" t="s">
        <v>1731</v>
      </c>
      <c r="D1017" s="1" t="s">
        <v>58</v>
      </c>
      <c r="E1017" s="1" t="s">
        <v>59</v>
      </c>
      <c r="F1017">
        <v>0</v>
      </c>
      <c r="G1017">
        <v>808597</v>
      </c>
      <c r="H1017">
        <v>1</v>
      </c>
      <c r="I1017" s="1" t="s">
        <v>59</v>
      </c>
      <c r="J1017">
        <v>0</v>
      </c>
      <c r="K1017">
        <v>0</v>
      </c>
      <c r="L1017">
        <v>0</v>
      </c>
      <c r="N1017">
        <v>0</v>
      </c>
      <c r="O1017">
        <v>808597</v>
      </c>
      <c r="P1017">
        <v>808597</v>
      </c>
      <c r="Q1017">
        <v>0</v>
      </c>
      <c r="R1017">
        <v>1275</v>
      </c>
      <c r="S1017">
        <v>0.51</v>
      </c>
      <c r="T1017">
        <v>4</v>
      </c>
    </row>
    <row r="1018" spans="2:20" x14ac:dyDescent="0.2">
      <c r="B1018" s="1" t="s">
        <v>1732</v>
      </c>
      <c r="C1018" s="1" t="s">
        <v>1733</v>
      </c>
      <c r="D1018" s="1" t="s">
        <v>58</v>
      </c>
      <c r="E1018" s="1" t="s">
        <v>59</v>
      </c>
      <c r="F1018">
        <v>0</v>
      </c>
      <c r="G1018">
        <v>1213598</v>
      </c>
      <c r="H1018">
        <v>1</v>
      </c>
      <c r="I1018" s="1" t="s">
        <v>59</v>
      </c>
      <c r="J1018">
        <v>0</v>
      </c>
      <c r="K1018">
        <v>0</v>
      </c>
      <c r="L1018">
        <v>0</v>
      </c>
      <c r="N1018">
        <v>0</v>
      </c>
      <c r="O1018">
        <v>1213598</v>
      </c>
      <c r="P1018">
        <v>1213598</v>
      </c>
      <c r="Q1018">
        <v>0</v>
      </c>
      <c r="R1018">
        <v>1775</v>
      </c>
      <c r="S1018">
        <v>0.71</v>
      </c>
      <c r="T1018">
        <v>26</v>
      </c>
    </row>
    <row r="1019" spans="2:20" x14ac:dyDescent="0.2">
      <c r="B1019" s="1" t="s">
        <v>1734</v>
      </c>
      <c r="C1019" s="1" t="s">
        <v>1735</v>
      </c>
      <c r="D1019" s="1" t="s">
        <v>58</v>
      </c>
      <c r="E1019" s="1" t="s">
        <v>59</v>
      </c>
      <c r="F1019">
        <v>0</v>
      </c>
      <c r="G1019">
        <v>934422</v>
      </c>
      <c r="H1019">
        <v>1</v>
      </c>
      <c r="I1019" s="1" t="s">
        <v>59</v>
      </c>
      <c r="J1019">
        <v>0</v>
      </c>
      <c r="K1019">
        <v>0</v>
      </c>
      <c r="L1019">
        <v>0</v>
      </c>
      <c r="N1019">
        <v>0</v>
      </c>
      <c r="O1019">
        <v>934422</v>
      </c>
      <c r="P1019">
        <v>934422</v>
      </c>
      <c r="Q1019">
        <v>0</v>
      </c>
      <c r="R1019">
        <v>1500</v>
      </c>
      <c r="S1019">
        <v>0.6</v>
      </c>
      <c r="T1019">
        <v>0</v>
      </c>
    </row>
    <row r="1020" spans="2:20" x14ac:dyDescent="0.2">
      <c r="B1020" s="1" t="s">
        <v>1736</v>
      </c>
      <c r="C1020" s="1" t="s">
        <v>1737</v>
      </c>
      <c r="D1020" s="1" t="s">
        <v>58</v>
      </c>
      <c r="E1020" s="1" t="s">
        <v>59</v>
      </c>
      <c r="F1020">
        <v>0</v>
      </c>
      <c r="G1020">
        <v>1446314</v>
      </c>
      <c r="H1020">
        <v>1</v>
      </c>
      <c r="I1020" s="1" t="s">
        <v>59</v>
      </c>
      <c r="J1020">
        <v>0</v>
      </c>
      <c r="K1020">
        <v>0</v>
      </c>
      <c r="L1020">
        <v>0</v>
      </c>
      <c r="N1020">
        <v>0</v>
      </c>
      <c r="O1020">
        <v>1446314</v>
      </c>
      <c r="P1020">
        <v>1446314</v>
      </c>
      <c r="Q1020">
        <v>0</v>
      </c>
      <c r="R1020">
        <v>1775</v>
      </c>
      <c r="S1020">
        <v>0.71</v>
      </c>
      <c r="T1020">
        <v>7</v>
      </c>
    </row>
    <row r="1021" spans="2:20" x14ac:dyDescent="0.2">
      <c r="B1021" s="1" t="s">
        <v>1738</v>
      </c>
      <c r="C1021" s="1" t="s">
        <v>1739</v>
      </c>
      <c r="D1021" s="1" t="s">
        <v>58</v>
      </c>
      <c r="E1021" s="1" t="s">
        <v>59</v>
      </c>
      <c r="F1021">
        <v>0</v>
      </c>
      <c r="G1021">
        <v>1046958</v>
      </c>
      <c r="H1021">
        <v>1</v>
      </c>
      <c r="I1021" s="1" t="s">
        <v>59</v>
      </c>
      <c r="J1021">
        <v>0</v>
      </c>
      <c r="K1021">
        <v>0</v>
      </c>
      <c r="L1021">
        <v>0</v>
      </c>
      <c r="N1021">
        <v>0</v>
      </c>
      <c r="O1021">
        <v>1046958</v>
      </c>
      <c r="P1021">
        <v>1046958</v>
      </c>
      <c r="Q1021">
        <v>0</v>
      </c>
      <c r="R1021">
        <v>1500</v>
      </c>
      <c r="S1021">
        <v>0.6</v>
      </c>
      <c r="T1021">
        <v>11</v>
      </c>
    </row>
    <row r="1022" spans="2:20" x14ac:dyDescent="0.2">
      <c r="B1022" s="1" t="s">
        <v>1740</v>
      </c>
      <c r="C1022" s="1" t="s">
        <v>1741</v>
      </c>
      <c r="D1022" s="1" t="s">
        <v>58</v>
      </c>
      <c r="E1022" s="1" t="s">
        <v>59</v>
      </c>
      <c r="F1022">
        <v>0</v>
      </c>
      <c r="G1022">
        <v>775500</v>
      </c>
      <c r="H1022">
        <v>1</v>
      </c>
      <c r="I1022" s="1" t="s">
        <v>59</v>
      </c>
      <c r="J1022">
        <v>0</v>
      </c>
      <c r="K1022">
        <v>0</v>
      </c>
      <c r="L1022">
        <v>0</v>
      </c>
      <c r="N1022">
        <v>0</v>
      </c>
      <c r="O1022">
        <v>775500</v>
      </c>
      <c r="P1022">
        <v>775500</v>
      </c>
      <c r="Q1022">
        <v>0</v>
      </c>
      <c r="R1022">
        <v>1300</v>
      </c>
      <c r="S1022">
        <v>0.52</v>
      </c>
      <c r="T1022">
        <v>24</v>
      </c>
    </row>
    <row r="1023" spans="2:20" x14ac:dyDescent="0.2">
      <c r="B1023" s="1" t="s">
        <v>1742</v>
      </c>
      <c r="C1023" s="1" t="s">
        <v>1743</v>
      </c>
      <c r="D1023" s="1" t="s">
        <v>58</v>
      </c>
      <c r="E1023" s="1" t="s">
        <v>59</v>
      </c>
      <c r="F1023">
        <v>0</v>
      </c>
      <c r="G1023">
        <v>963690</v>
      </c>
      <c r="H1023">
        <v>1</v>
      </c>
      <c r="I1023" s="1" t="s">
        <v>59</v>
      </c>
      <c r="J1023">
        <v>0</v>
      </c>
      <c r="K1023">
        <v>0</v>
      </c>
      <c r="L1023">
        <v>0</v>
      </c>
      <c r="N1023">
        <v>0</v>
      </c>
      <c r="O1023">
        <v>963690</v>
      </c>
      <c r="P1023">
        <v>963690</v>
      </c>
      <c r="Q1023">
        <v>0</v>
      </c>
      <c r="R1023">
        <v>1425</v>
      </c>
      <c r="S1023">
        <v>0.56999999999999995</v>
      </c>
      <c r="T1023">
        <v>0</v>
      </c>
    </row>
    <row r="1024" spans="2:20" x14ac:dyDescent="0.2">
      <c r="B1024" s="1" t="s">
        <v>1744</v>
      </c>
      <c r="C1024" s="1" t="s">
        <v>1745</v>
      </c>
      <c r="D1024" s="1" t="s">
        <v>58</v>
      </c>
      <c r="E1024" s="1" t="s">
        <v>59</v>
      </c>
      <c r="F1024">
        <v>0</v>
      </c>
      <c r="G1024">
        <v>934994</v>
      </c>
      <c r="H1024">
        <v>1</v>
      </c>
      <c r="I1024" s="1" t="s">
        <v>59</v>
      </c>
      <c r="J1024">
        <v>0</v>
      </c>
      <c r="K1024">
        <v>0</v>
      </c>
      <c r="L1024">
        <v>0</v>
      </c>
      <c r="N1024">
        <v>0</v>
      </c>
      <c r="O1024">
        <v>934994</v>
      </c>
      <c r="P1024">
        <v>934994</v>
      </c>
      <c r="Q1024">
        <v>0</v>
      </c>
      <c r="R1024">
        <v>1325</v>
      </c>
      <c r="S1024">
        <v>0.53</v>
      </c>
      <c r="T1024">
        <v>2</v>
      </c>
    </row>
    <row r="1025" spans="2:20" x14ac:dyDescent="0.2">
      <c r="B1025" s="1" t="s">
        <v>1746</v>
      </c>
      <c r="C1025" s="1" t="s">
        <v>1747</v>
      </c>
      <c r="D1025" s="1" t="s">
        <v>58</v>
      </c>
      <c r="E1025" s="1" t="s">
        <v>59</v>
      </c>
      <c r="F1025">
        <v>0</v>
      </c>
      <c r="G1025">
        <v>902046</v>
      </c>
      <c r="H1025">
        <v>1</v>
      </c>
      <c r="I1025" s="1" t="s">
        <v>59</v>
      </c>
      <c r="J1025">
        <v>0</v>
      </c>
      <c r="K1025">
        <v>0</v>
      </c>
      <c r="L1025">
        <v>0</v>
      </c>
      <c r="N1025">
        <v>0</v>
      </c>
      <c r="O1025">
        <v>902046</v>
      </c>
      <c r="P1025">
        <v>902046</v>
      </c>
      <c r="Q1025">
        <v>0</v>
      </c>
      <c r="R1025">
        <v>1275</v>
      </c>
      <c r="S1025">
        <v>0.51</v>
      </c>
      <c r="T1025">
        <v>14</v>
      </c>
    </row>
    <row r="1026" spans="2:20" x14ac:dyDescent="0.2">
      <c r="B1026" s="1" t="s">
        <v>1748</v>
      </c>
      <c r="C1026" s="1" t="s">
        <v>1749</v>
      </c>
      <c r="D1026" s="1" t="s">
        <v>58</v>
      </c>
      <c r="E1026" s="1" t="s">
        <v>59</v>
      </c>
      <c r="F1026">
        <v>0</v>
      </c>
      <c r="G1026">
        <v>1029374</v>
      </c>
      <c r="H1026">
        <v>1</v>
      </c>
      <c r="I1026" s="1" t="s">
        <v>59</v>
      </c>
      <c r="J1026">
        <v>0</v>
      </c>
      <c r="K1026">
        <v>0</v>
      </c>
      <c r="L1026">
        <v>0</v>
      </c>
      <c r="N1026">
        <v>0</v>
      </c>
      <c r="O1026">
        <v>1029374</v>
      </c>
      <c r="P1026">
        <v>1029374</v>
      </c>
      <c r="Q1026">
        <v>0</v>
      </c>
      <c r="R1026">
        <v>1775</v>
      </c>
      <c r="S1026">
        <v>0.71</v>
      </c>
      <c r="T1026">
        <v>1</v>
      </c>
    </row>
    <row r="1027" spans="2:20" x14ac:dyDescent="0.2">
      <c r="B1027" s="1" t="s">
        <v>1750</v>
      </c>
      <c r="C1027" s="1" t="s">
        <v>1751</v>
      </c>
      <c r="D1027" s="1" t="s">
        <v>58</v>
      </c>
      <c r="E1027" s="1" t="s">
        <v>59</v>
      </c>
      <c r="F1027">
        <v>0</v>
      </c>
      <c r="G1027">
        <v>865440</v>
      </c>
      <c r="H1027">
        <v>1</v>
      </c>
      <c r="I1027" s="1" t="s">
        <v>59</v>
      </c>
      <c r="J1027">
        <v>0</v>
      </c>
      <c r="K1027">
        <v>0</v>
      </c>
      <c r="L1027">
        <v>0</v>
      </c>
      <c r="N1027">
        <v>0</v>
      </c>
      <c r="O1027">
        <v>865440</v>
      </c>
      <c r="P1027">
        <v>865440</v>
      </c>
      <c r="Q1027">
        <v>0</v>
      </c>
      <c r="R1027">
        <v>1500</v>
      </c>
      <c r="S1027">
        <v>0.6</v>
      </c>
      <c r="T1027">
        <v>10</v>
      </c>
    </row>
    <row r="1028" spans="2:20" x14ac:dyDescent="0.2">
      <c r="B1028" s="1" t="s">
        <v>1752</v>
      </c>
      <c r="C1028" s="1" t="s">
        <v>1753</v>
      </c>
      <c r="D1028" s="1" t="s">
        <v>58</v>
      </c>
      <c r="E1028" s="1" t="s">
        <v>59</v>
      </c>
      <c r="F1028">
        <v>0</v>
      </c>
      <c r="G1028">
        <v>807740</v>
      </c>
      <c r="H1028">
        <v>1</v>
      </c>
      <c r="I1028" s="1" t="s">
        <v>59</v>
      </c>
      <c r="J1028">
        <v>0</v>
      </c>
      <c r="K1028">
        <v>0</v>
      </c>
      <c r="L1028">
        <v>0</v>
      </c>
      <c r="N1028">
        <v>0</v>
      </c>
      <c r="O1028">
        <v>807740</v>
      </c>
      <c r="P1028">
        <v>807740</v>
      </c>
      <c r="Q1028">
        <v>0</v>
      </c>
      <c r="R1028">
        <v>1425</v>
      </c>
      <c r="S1028">
        <v>0.56999999999999995</v>
      </c>
      <c r="T1028">
        <v>2</v>
      </c>
    </row>
    <row r="1029" spans="2:20" x14ac:dyDescent="0.2">
      <c r="B1029" s="1" t="s">
        <v>1754</v>
      </c>
      <c r="C1029" s="1" t="s">
        <v>1755</v>
      </c>
      <c r="D1029" s="1" t="s">
        <v>58</v>
      </c>
      <c r="E1029" s="1" t="s">
        <v>59</v>
      </c>
      <c r="F1029">
        <v>0</v>
      </c>
      <c r="G1029">
        <v>758266</v>
      </c>
      <c r="H1029">
        <v>1</v>
      </c>
      <c r="I1029" s="1" t="s">
        <v>59</v>
      </c>
      <c r="J1029">
        <v>0</v>
      </c>
      <c r="K1029">
        <v>0</v>
      </c>
      <c r="L1029">
        <v>0</v>
      </c>
      <c r="N1029">
        <v>0</v>
      </c>
      <c r="O1029">
        <v>758266</v>
      </c>
      <c r="P1029">
        <v>758266</v>
      </c>
      <c r="Q1029">
        <v>0</v>
      </c>
      <c r="R1029">
        <v>1325</v>
      </c>
      <c r="S1029">
        <v>0.53</v>
      </c>
      <c r="T1029">
        <v>0</v>
      </c>
    </row>
    <row r="1030" spans="2:20" x14ac:dyDescent="0.2">
      <c r="B1030" s="1" t="s">
        <v>1756</v>
      </c>
      <c r="C1030" s="1" t="s">
        <v>1757</v>
      </c>
      <c r="D1030" s="1" t="s">
        <v>58</v>
      </c>
      <c r="E1030" s="1" t="s">
        <v>59</v>
      </c>
      <c r="F1030">
        <v>0</v>
      </c>
      <c r="G1030">
        <v>732552</v>
      </c>
      <c r="H1030">
        <v>1</v>
      </c>
      <c r="I1030" s="1" t="s">
        <v>59</v>
      </c>
      <c r="J1030">
        <v>0</v>
      </c>
      <c r="K1030">
        <v>0</v>
      </c>
      <c r="L1030">
        <v>0</v>
      </c>
      <c r="N1030">
        <v>0</v>
      </c>
      <c r="O1030">
        <v>732552</v>
      </c>
      <c r="P1030">
        <v>732552</v>
      </c>
      <c r="Q1030">
        <v>0</v>
      </c>
      <c r="R1030">
        <v>1275</v>
      </c>
      <c r="S1030">
        <v>0.51</v>
      </c>
      <c r="T1030">
        <v>0</v>
      </c>
    </row>
    <row r="1031" spans="2:20" x14ac:dyDescent="0.2">
      <c r="B1031" s="1" t="s">
        <v>1758</v>
      </c>
      <c r="C1031" s="1" t="s">
        <v>1759</v>
      </c>
      <c r="D1031" s="1" t="s">
        <v>58</v>
      </c>
      <c r="E1031" s="1" t="s">
        <v>59</v>
      </c>
      <c r="F1031">
        <v>0</v>
      </c>
      <c r="G1031">
        <v>1786774</v>
      </c>
      <c r="H1031">
        <v>1</v>
      </c>
      <c r="I1031" s="1" t="s">
        <v>59</v>
      </c>
      <c r="J1031">
        <v>0</v>
      </c>
      <c r="K1031">
        <v>0</v>
      </c>
      <c r="L1031">
        <v>0</v>
      </c>
      <c r="N1031">
        <v>0</v>
      </c>
      <c r="O1031">
        <v>1786774</v>
      </c>
      <c r="P1031">
        <v>1786774</v>
      </c>
      <c r="Q1031">
        <v>0</v>
      </c>
      <c r="R1031">
        <v>2225</v>
      </c>
      <c r="S1031">
        <v>0.89</v>
      </c>
      <c r="T1031">
        <v>0</v>
      </c>
    </row>
    <row r="1032" spans="2:20" x14ac:dyDescent="0.2">
      <c r="B1032" s="1" t="s">
        <v>1760</v>
      </c>
      <c r="C1032" s="1" t="s">
        <v>1761</v>
      </c>
      <c r="D1032" s="1" t="s">
        <v>58</v>
      </c>
      <c r="E1032" s="1" t="s">
        <v>59</v>
      </c>
      <c r="F1032">
        <v>0</v>
      </c>
      <c r="G1032">
        <v>1212646</v>
      </c>
      <c r="H1032">
        <v>1</v>
      </c>
      <c r="I1032" s="1" t="s">
        <v>59</v>
      </c>
      <c r="J1032">
        <v>0</v>
      </c>
      <c r="K1032">
        <v>0</v>
      </c>
      <c r="L1032">
        <v>0</v>
      </c>
      <c r="N1032">
        <v>0</v>
      </c>
      <c r="O1032">
        <v>1212646</v>
      </c>
      <c r="P1032">
        <v>1212646</v>
      </c>
      <c r="Q1032">
        <v>0</v>
      </c>
      <c r="R1032">
        <v>1900</v>
      </c>
      <c r="S1032">
        <v>0.75</v>
      </c>
      <c r="T1032">
        <v>12</v>
      </c>
    </row>
    <row r="1033" spans="2:20" x14ac:dyDescent="0.2">
      <c r="B1033" s="1" t="s">
        <v>1762</v>
      </c>
      <c r="C1033" s="1" t="s">
        <v>1763</v>
      </c>
      <c r="D1033" s="1" t="s">
        <v>58</v>
      </c>
      <c r="E1033" s="1" t="s">
        <v>59</v>
      </c>
      <c r="F1033">
        <v>0</v>
      </c>
      <c r="G1033">
        <v>733375</v>
      </c>
      <c r="H1033">
        <v>1</v>
      </c>
      <c r="I1033" s="1" t="s">
        <v>59</v>
      </c>
      <c r="J1033">
        <v>0</v>
      </c>
      <c r="K1033">
        <v>0</v>
      </c>
      <c r="L1033">
        <v>0</v>
      </c>
      <c r="N1033">
        <v>0</v>
      </c>
      <c r="O1033">
        <v>733375</v>
      </c>
      <c r="P1033">
        <v>733375</v>
      </c>
      <c r="Q1033">
        <v>0</v>
      </c>
      <c r="R1033">
        <v>1225</v>
      </c>
      <c r="S1033">
        <v>0.49</v>
      </c>
      <c r="T1033">
        <v>1</v>
      </c>
    </row>
    <row r="1034" spans="2:20" x14ac:dyDescent="0.2">
      <c r="B1034" s="1" t="s">
        <v>1764</v>
      </c>
      <c r="C1034" s="1" t="s">
        <v>1765</v>
      </c>
      <c r="D1034" s="1" t="s">
        <v>58</v>
      </c>
      <c r="E1034" s="1" t="s">
        <v>59</v>
      </c>
      <c r="F1034">
        <v>0</v>
      </c>
      <c r="G1034">
        <v>1148370</v>
      </c>
      <c r="H1034">
        <v>1</v>
      </c>
      <c r="I1034" s="1" t="s">
        <v>59</v>
      </c>
      <c r="J1034">
        <v>0</v>
      </c>
      <c r="K1034">
        <v>0</v>
      </c>
      <c r="L1034">
        <v>0</v>
      </c>
      <c r="N1034">
        <v>0</v>
      </c>
      <c r="O1034">
        <v>1148370</v>
      </c>
      <c r="P1034">
        <v>1148370</v>
      </c>
      <c r="Q1034">
        <v>0</v>
      </c>
      <c r="R1034">
        <v>1775</v>
      </c>
      <c r="S1034">
        <v>0.71</v>
      </c>
      <c r="T1034">
        <v>7</v>
      </c>
    </row>
    <row r="1035" spans="2:20" x14ac:dyDescent="0.2">
      <c r="B1035" s="1" t="s">
        <v>1766</v>
      </c>
      <c r="C1035" s="1" t="s">
        <v>1767</v>
      </c>
      <c r="D1035" s="1" t="s">
        <v>58</v>
      </c>
      <c r="E1035" s="1" t="s">
        <v>59</v>
      </c>
      <c r="F1035">
        <v>0</v>
      </c>
      <c r="G1035">
        <v>1029183</v>
      </c>
      <c r="H1035">
        <v>1</v>
      </c>
      <c r="I1035" s="1" t="s">
        <v>59</v>
      </c>
      <c r="J1035">
        <v>0</v>
      </c>
      <c r="K1035">
        <v>0</v>
      </c>
      <c r="L1035">
        <v>0</v>
      </c>
      <c r="N1035">
        <v>0</v>
      </c>
      <c r="O1035">
        <v>1029183</v>
      </c>
      <c r="P1035">
        <v>1029183</v>
      </c>
      <c r="Q1035">
        <v>0</v>
      </c>
      <c r="R1035">
        <v>1650</v>
      </c>
      <c r="S1035">
        <v>0.66</v>
      </c>
      <c r="T1035">
        <v>3</v>
      </c>
    </row>
    <row r="1036" spans="2:20" x14ac:dyDescent="0.2">
      <c r="B1036" s="1" t="s">
        <v>1768</v>
      </c>
      <c r="C1036" s="1" t="s">
        <v>1769</v>
      </c>
      <c r="D1036" s="1" t="s">
        <v>58</v>
      </c>
      <c r="E1036" s="1" t="s">
        <v>59</v>
      </c>
      <c r="F1036">
        <v>0</v>
      </c>
      <c r="G1036">
        <v>998489</v>
      </c>
      <c r="H1036">
        <v>1</v>
      </c>
      <c r="I1036" s="1" t="s">
        <v>59</v>
      </c>
      <c r="J1036">
        <v>0</v>
      </c>
      <c r="K1036">
        <v>0</v>
      </c>
      <c r="L1036">
        <v>0</v>
      </c>
      <c r="N1036">
        <v>0</v>
      </c>
      <c r="O1036">
        <v>998489</v>
      </c>
      <c r="P1036">
        <v>998489</v>
      </c>
      <c r="Q1036">
        <v>0</v>
      </c>
      <c r="R1036">
        <v>1600</v>
      </c>
      <c r="S1036">
        <v>0.64</v>
      </c>
      <c r="T1036">
        <v>0</v>
      </c>
    </row>
    <row r="1037" spans="2:20" x14ac:dyDescent="0.2">
      <c r="B1037" s="1" t="s">
        <v>1770</v>
      </c>
      <c r="C1037" s="1" t="s">
        <v>1771</v>
      </c>
      <c r="D1037" s="1" t="s">
        <v>58</v>
      </c>
      <c r="E1037" s="1" t="s">
        <v>59</v>
      </c>
      <c r="F1037">
        <v>0</v>
      </c>
      <c r="G1037">
        <v>1458335</v>
      </c>
      <c r="H1037">
        <v>1</v>
      </c>
      <c r="I1037" s="1" t="s">
        <v>59</v>
      </c>
      <c r="J1037">
        <v>0</v>
      </c>
      <c r="K1037">
        <v>0</v>
      </c>
      <c r="L1037">
        <v>0</v>
      </c>
      <c r="N1037">
        <v>0</v>
      </c>
      <c r="O1037">
        <v>1458335</v>
      </c>
      <c r="P1037">
        <v>1458335</v>
      </c>
      <c r="Q1037">
        <v>0</v>
      </c>
      <c r="R1037">
        <v>2225</v>
      </c>
      <c r="S1037">
        <v>0.89</v>
      </c>
      <c r="T1037">
        <v>0</v>
      </c>
    </row>
    <row r="1038" spans="2:20" x14ac:dyDescent="0.2">
      <c r="B1038" s="1" t="s">
        <v>1772</v>
      </c>
      <c r="C1038" s="1" t="s">
        <v>1773</v>
      </c>
      <c r="D1038" s="1" t="s">
        <v>58</v>
      </c>
      <c r="E1038" s="1" t="s">
        <v>59</v>
      </c>
      <c r="F1038">
        <v>0</v>
      </c>
      <c r="G1038">
        <v>1150356</v>
      </c>
      <c r="H1038">
        <v>1</v>
      </c>
      <c r="I1038" s="1" t="s">
        <v>59</v>
      </c>
      <c r="J1038">
        <v>0</v>
      </c>
      <c r="K1038">
        <v>0</v>
      </c>
      <c r="L1038">
        <v>0</v>
      </c>
      <c r="N1038">
        <v>0</v>
      </c>
      <c r="O1038">
        <v>1150356</v>
      </c>
      <c r="P1038">
        <v>1150356</v>
      </c>
      <c r="Q1038">
        <v>0</v>
      </c>
      <c r="R1038">
        <v>1875</v>
      </c>
      <c r="S1038">
        <v>0.75</v>
      </c>
      <c r="T1038">
        <v>2</v>
      </c>
    </row>
    <row r="1039" spans="2:20" x14ac:dyDescent="0.2">
      <c r="B1039" s="1" t="s">
        <v>1774</v>
      </c>
      <c r="C1039" s="1" t="s">
        <v>1775</v>
      </c>
      <c r="D1039" s="1" t="s">
        <v>58</v>
      </c>
      <c r="E1039" s="1" t="s">
        <v>59</v>
      </c>
      <c r="F1039">
        <v>0</v>
      </c>
      <c r="G1039">
        <v>1964917</v>
      </c>
      <c r="H1039">
        <v>1</v>
      </c>
      <c r="I1039" s="1" t="s">
        <v>59</v>
      </c>
      <c r="J1039">
        <v>0</v>
      </c>
      <c r="K1039">
        <v>0</v>
      </c>
      <c r="L1039">
        <v>0</v>
      </c>
      <c r="N1039">
        <v>0</v>
      </c>
      <c r="O1039">
        <v>1964917</v>
      </c>
      <c r="P1039">
        <v>1964917</v>
      </c>
      <c r="Q1039">
        <v>0</v>
      </c>
      <c r="R1039">
        <v>2225</v>
      </c>
      <c r="S1039">
        <v>0.89</v>
      </c>
      <c r="T1039">
        <v>0</v>
      </c>
    </row>
    <row r="1040" spans="2:20" x14ac:dyDescent="0.2">
      <c r="B1040" s="1" t="s">
        <v>1776</v>
      </c>
      <c r="C1040" s="1" t="s">
        <v>1777</v>
      </c>
      <c r="D1040" s="1" t="s">
        <v>58</v>
      </c>
      <c r="E1040" s="1" t="s">
        <v>59</v>
      </c>
      <c r="F1040">
        <v>0</v>
      </c>
      <c r="G1040">
        <v>1349925</v>
      </c>
      <c r="H1040">
        <v>1</v>
      </c>
      <c r="I1040" s="1" t="s">
        <v>59</v>
      </c>
      <c r="J1040">
        <v>0</v>
      </c>
      <c r="K1040">
        <v>0</v>
      </c>
      <c r="L1040">
        <v>0</v>
      </c>
      <c r="N1040">
        <v>0</v>
      </c>
      <c r="O1040">
        <v>1349925</v>
      </c>
      <c r="P1040">
        <v>1349925</v>
      </c>
      <c r="Q1040">
        <v>0</v>
      </c>
      <c r="R1040">
        <v>1875</v>
      </c>
      <c r="S1040">
        <v>0.75</v>
      </c>
      <c r="T1040">
        <v>0</v>
      </c>
    </row>
    <row r="1041" spans="2:20" x14ac:dyDescent="0.2">
      <c r="B1041" s="1" t="s">
        <v>1778</v>
      </c>
      <c r="C1041" s="1" t="s">
        <v>1779</v>
      </c>
      <c r="D1041" s="1" t="s">
        <v>58</v>
      </c>
      <c r="E1041" s="1" t="s">
        <v>59</v>
      </c>
      <c r="F1041">
        <v>0</v>
      </c>
      <c r="G1041">
        <v>1232534</v>
      </c>
      <c r="H1041">
        <v>1</v>
      </c>
      <c r="I1041" s="1" t="s">
        <v>59</v>
      </c>
      <c r="J1041">
        <v>0</v>
      </c>
      <c r="K1041">
        <v>0</v>
      </c>
      <c r="L1041">
        <v>0</v>
      </c>
      <c r="N1041">
        <v>0</v>
      </c>
      <c r="O1041">
        <v>1232534</v>
      </c>
      <c r="P1041">
        <v>1232534</v>
      </c>
      <c r="Q1041">
        <v>0</v>
      </c>
      <c r="R1041">
        <v>1775</v>
      </c>
      <c r="S1041">
        <v>0.71</v>
      </c>
      <c r="T1041">
        <v>0</v>
      </c>
    </row>
    <row r="1042" spans="2:20" x14ac:dyDescent="0.2">
      <c r="B1042" s="1" t="s">
        <v>1780</v>
      </c>
      <c r="C1042" s="1" t="s">
        <v>1781</v>
      </c>
      <c r="D1042" s="1" t="s">
        <v>58</v>
      </c>
      <c r="E1042" s="1" t="s">
        <v>59</v>
      </c>
      <c r="F1042">
        <v>0</v>
      </c>
      <c r="G1042">
        <v>1184795</v>
      </c>
      <c r="H1042">
        <v>1</v>
      </c>
      <c r="I1042" s="1" t="s">
        <v>59</v>
      </c>
      <c r="J1042">
        <v>0</v>
      </c>
      <c r="K1042">
        <v>0</v>
      </c>
      <c r="L1042">
        <v>0</v>
      </c>
      <c r="N1042">
        <v>0</v>
      </c>
      <c r="O1042">
        <v>1184795</v>
      </c>
      <c r="P1042">
        <v>1184795</v>
      </c>
      <c r="Q1042">
        <v>0</v>
      </c>
      <c r="R1042">
        <v>1650</v>
      </c>
      <c r="S1042">
        <v>0.66</v>
      </c>
      <c r="T1042">
        <v>0</v>
      </c>
    </row>
    <row r="1043" spans="2:20" x14ac:dyDescent="0.2">
      <c r="B1043" s="1" t="s">
        <v>1782</v>
      </c>
      <c r="C1043" s="1" t="s">
        <v>1783</v>
      </c>
      <c r="D1043" s="1" t="s">
        <v>58</v>
      </c>
      <c r="E1043" s="1" t="s">
        <v>59</v>
      </c>
      <c r="F1043">
        <v>0</v>
      </c>
      <c r="G1043">
        <v>1147852</v>
      </c>
      <c r="H1043">
        <v>1</v>
      </c>
      <c r="I1043" s="1" t="s">
        <v>59</v>
      </c>
      <c r="J1043">
        <v>0</v>
      </c>
      <c r="K1043">
        <v>0</v>
      </c>
      <c r="L1043">
        <v>0</v>
      </c>
      <c r="N1043">
        <v>0</v>
      </c>
      <c r="O1043">
        <v>1147852</v>
      </c>
      <c r="P1043">
        <v>1147852</v>
      </c>
      <c r="Q1043">
        <v>0</v>
      </c>
      <c r="R1043">
        <v>1600</v>
      </c>
      <c r="S1043">
        <v>0.64</v>
      </c>
      <c r="T1043">
        <v>0</v>
      </c>
    </row>
    <row r="1044" spans="2:20" x14ac:dyDescent="0.2">
      <c r="B1044" s="1" t="s">
        <v>1784</v>
      </c>
      <c r="C1044" s="1" t="s">
        <v>1785</v>
      </c>
      <c r="D1044" s="1" t="s">
        <v>58</v>
      </c>
      <c r="E1044" s="1" t="s">
        <v>59</v>
      </c>
      <c r="F1044">
        <v>0</v>
      </c>
      <c r="G1044">
        <v>669817</v>
      </c>
      <c r="H1044">
        <v>1</v>
      </c>
      <c r="I1044" s="1" t="s">
        <v>59</v>
      </c>
      <c r="J1044">
        <v>0</v>
      </c>
      <c r="K1044">
        <v>0</v>
      </c>
      <c r="L1044">
        <v>0</v>
      </c>
      <c r="N1044">
        <v>0</v>
      </c>
      <c r="O1044">
        <v>669817</v>
      </c>
      <c r="P1044">
        <v>669817</v>
      </c>
      <c r="Q1044">
        <v>0</v>
      </c>
      <c r="R1044">
        <v>1150</v>
      </c>
      <c r="S1044">
        <v>0.46</v>
      </c>
      <c r="T1044">
        <v>8</v>
      </c>
    </row>
    <row r="1045" spans="2:20" x14ac:dyDescent="0.2">
      <c r="B1045" s="1" t="s">
        <v>1786</v>
      </c>
      <c r="C1045" s="1" t="s">
        <v>1787</v>
      </c>
      <c r="D1045" s="1" t="s">
        <v>58</v>
      </c>
      <c r="E1045" s="1" t="s">
        <v>59</v>
      </c>
      <c r="F1045">
        <v>0</v>
      </c>
      <c r="G1045">
        <v>447465</v>
      </c>
      <c r="H1045">
        <v>1</v>
      </c>
      <c r="I1045" s="1" t="s">
        <v>59</v>
      </c>
      <c r="J1045">
        <v>0</v>
      </c>
      <c r="K1045">
        <v>0</v>
      </c>
      <c r="L1045">
        <v>0</v>
      </c>
      <c r="N1045">
        <v>0</v>
      </c>
      <c r="O1045">
        <v>447465</v>
      </c>
      <c r="P1045">
        <v>447465</v>
      </c>
      <c r="Q1045">
        <v>0</v>
      </c>
      <c r="R1045">
        <v>800</v>
      </c>
      <c r="S1045">
        <v>0.32</v>
      </c>
      <c r="T1045">
        <v>0</v>
      </c>
    </row>
    <row r="1046" spans="2:20" x14ac:dyDescent="0.2">
      <c r="B1046" s="1" t="s">
        <v>1788</v>
      </c>
      <c r="C1046" s="1" t="s">
        <v>1789</v>
      </c>
      <c r="D1046" s="1" t="s">
        <v>58</v>
      </c>
      <c r="E1046" s="1" t="s">
        <v>59</v>
      </c>
      <c r="F1046">
        <v>0</v>
      </c>
      <c r="G1046">
        <v>450331</v>
      </c>
      <c r="H1046">
        <v>1</v>
      </c>
      <c r="I1046" s="1" t="s">
        <v>59</v>
      </c>
      <c r="J1046">
        <v>0</v>
      </c>
      <c r="K1046">
        <v>0</v>
      </c>
      <c r="L1046">
        <v>0</v>
      </c>
      <c r="N1046">
        <v>0</v>
      </c>
      <c r="O1046">
        <v>450331</v>
      </c>
      <c r="P1046">
        <v>450331</v>
      </c>
      <c r="Q1046">
        <v>0</v>
      </c>
      <c r="R1046">
        <v>675</v>
      </c>
      <c r="S1046">
        <v>0.27</v>
      </c>
      <c r="T1046">
        <v>8</v>
      </c>
    </row>
    <row r="1047" spans="2:20" x14ac:dyDescent="0.2">
      <c r="B1047" s="1" t="s">
        <v>1790</v>
      </c>
      <c r="C1047" s="1" t="s">
        <v>1791</v>
      </c>
      <c r="D1047" s="1" t="s">
        <v>58</v>
      </c>
      <c r="E1047" s="1" t="s">
        <v>59</v>
      </c>
      <c r="F1047">
        <v>0</v>
      </c>
      <c r="G1047">
        <v>436903</v>
      </c>
      <c r="H1047">
        <v>1</v>
      </c>
      <c r="I1047" s="1" t="s">
        <v>59</v>
      </c>
      <c r="J1047">
        <v>0</v>
      </c>
      <c r="K1047">
        <v>0</v>
      </c>
      <c r="L1047">
        <v>0</v>
      </c>
      <c r="N1047">
        <v>0</v>
      </c>
      <c r="O1047">
        <v>436903</v>
      </c>
      <c r="P1047">
        <v>436903</v>
      </c>
      <c r="Q1047">
        <v>0</v>
      </c>
      <c r="R1047">
        <v>650</v>
      </c>
      <c r="S1047">
        <v>0.26</v>
      </c>
      <c r="T1047">
        <v>0</v>
      </c>
    </row>
    <row r="1048" spans="2:20" x14ac:dyDescent="0.2">
      <c r="B1048" s="1" t="s">
        <v>1792</v>
      </c>
      <c r="C1048" s="1" t="s">
        <v>1793</v>
      </c>
      <c r="D1048" s="1" t="s">
        <v>58</v>
      </c>
      <c r="E1048" s="1" t="s">
        <v>59</v>
      </c>
      <c r="F1048">
        <v>0</v>
      </c>
      <c r="G1048">
        <v>408936</v>
      </c>
      <c r="H1048">
        <v>1</v>
      </c>
      <c r="I1048" s="1" t="s">
        <v>59</v>
      </c>
      <c r="J1048">
        <v>0</v>
      </c>
      <c r="K1048">
        <v>0</v>
      </c>
      <c r="L1048">
        <v>0</v>
      </c>
      <c r="N1048">
        <v>0</v>
      </c>
      <c r="O1048">
        <v>408936</v>
      </c>
      <c r="P1048">
        <v>408936</v>
      </c>
      <c r="Q1048">
        <v>0</v>
      </c>
      <c r="R1048">
        <v>600</v>
      </c>
      <c r="S1048">
        <v>0.24</v>
      </c>
      <c r="T1048">
        <v>5</v>
      </c>
    </row>
    <row r="1049" spans="2:20" x14ac:dyDescent="0.2">
      <c r="B1049" s="1" t="s">
        <v>1794</v>
      </c>
      <c r="C1049" s="1" t="s">
        <v>1795</v>
      </c>
      <c r="D1049" s="1" t="s">
        <v>58</v>
      </c>
      <c r="E1049" s="1" t="s">
        <v>59</v>
      </c>
      <c r="F1049">
        <v>0</v>
      </c>
      <c r="G1049">
        <v>397643</v>
      </c>
      <c r="H1049">
        <v>1</v>
      </c>
      <c r="I1049" s="1" t="s">
        <v>59</v>
      </c>
      <c r="J1049">
        <v>0</v>
      </c>
      <c r="K1049">
        <v>0</v>
      </c>
      <c r="L1049">
        <v>0</v>
      </c>
      <c r="N1049">
        <v>0</v>
      </c>
      <c r="O1049">
        <v>397643</v>
      </c>
      <c r="P1049">
        <v>397643</v>
      </c>
      <c r="Q1049">
        <v>0</v>
      </c>
      <c r="R1049">
        <v>575</v>
      </c>
      <c r="S1049">
        <v>0.23</v>
      </c>
      <c r="T1049">
        <v>4</v>
      </c>
    </row>
    <row r="1050" spans="2:20" x14ac:dyDescent="0.2">
      <c r="B1050" s="1" t="s">
        <v>1796</v>
      </c>
      <c r="C1050" s="1" t="s">
        <v>1797</v>
      </c>
      <c r="D1050" s="1" t="s">
        <v>58</v>
      </c>
      <c r="E1050" s="1" t="s">
        <v>59</v>
      </c>
      <c r="F1050">
        <v>0</v>
      </c>
      <c r="G1050">
        <v>534802</v>
      </c>
      <c r="H1050">
        <v>1</v>
      </c>
      <c r="I1050" s="1" t="s">
        <v>59</v>
      </c>
      <c r="J1050">
        <v>0</v>
      </c>
      <c r="K1050">
        <v>0</v>
      </c>
      <c r="L1050">
        <v>0</v>
      </c>
      <c r="N1050">
        <v>0</v>
      </c>
      <c r="O1050">
        <v>534802</v>
      </c>
      <c r="P1050">
        <v>534802</v>
      </c>
      <c r="Q1050">
        <v>0</v>
      </c>
      <c r="R1050">
        <v>1025</v>
      </c>
      <c r="S1050">
        <v>0.41</v>
      </c>
      <c r="T1050">
        <v>11</v>
      </c>
    </row>
    <row r="1051" spans="2:20" x14ac:dyDescent="0.2">
      <c r="B1051" s="1" t="s">
        <v>1798</v>
      </c>
      <c r="C1051" s="1" t="s">
        <v>1799</v>
      </c>
      <c r="D1051" s="1" t="s">
        <v>58</v>
      </c>
      <c r="E1051" s="1" t="s">
        <v>59</v>
      </c>
      <c r="F1051">
        <v>0</v>
      </c>
      <c r="G1051">
        <v>530161</v>
      </c>
      <c r="H1051">
        <v>1</v>
      </c>
      <c r="I1051" s="1" t="s">
        <v>59</v>
      </c>
      <c r="J1051">
        <v>0</v>
      </c>
      <c r="K1051">
        <v>0</v>
      </c>
      <c r="L1051">
        <v>0</v>
      </c>
      <c r="N1051">
        <v>0</v>
      </c>
      <c r="O1051">
        <v>530161</v>
      </c>
      <c r="P1051">
        <v>530161</v>
      </c>
      <c r="Q1051">
        <v>0</v>
      </c>
      <c r="R1051">
        <v>875</v>
      </c>
      <c r="S1051">
        <v>0.35</v>
      </c>
      <c r="T1051">
        <v>2</v>
      </c>
    </row>
    <row r="1052" spans="2:20" x14ac:dyDescent="0.2">
      <c r="B1052" s="1" t="s">
        <v>1800</v>
      </c>
      <c r="C1052" s="1" t="s">
        <v>1801</v>
      </c>
      <c r="D1052" s="1" t="s">
        <v>58</v>
      </c>
      <c r="E1052" s="1" t="s">
        <v>59</v>
      </c>
      <c r="F1052">
        <v>0</v>
      </c>
      <c r="G1052">
        <v>505472</v>
      </c>
      <c r="H1052">
        <v>1</v>
      </c>
      <c r="I1052" s="1" t="s">
        <v>59</v>
      </c>
      <c r="J1052">
        <v>0</v>
      </c>
      <c r="K1052">
        <v>0</v>
      </c>
      <c r="L1052">
        <v>0</v>
      </c>
      <c r="N1052">
        <v>0</v>
      </c>
      <c r="O1052">
        <v>505472</v>
      </c>
      <c r="P1052">
        <v>505472</v>
      </c>
      <c r="Q1052">
        <v>0</v>
      </c>
      <c r="R1052">
        <v>825</v>
      </c>
      <c r="S1052">
        <v>0.33</v>
      </c>
      <c r="T1052">
        <v>8</v>
      </c>
    </row>
    <row r="1053" spans="2:20" x14ac:dyDescent="0.2">
      <c r="B1053" s="1" t="s">
        <v>1802</v>
      </c>
      <c r="C1053" s="1" t="s">
        <v>1803</v>
      </c>
      <c r="D1053" s="1" t="s">
        <v>58</v>
      </c>
      <c r="E1053" s="1" t="s">
        <v>59</v>
      </c>
      <c r="F1053">
        <v>0</v>
      </c>
      <c r="G1053">
        <v>478245</v>
      </c>
      <c r="H1053">
        <v>1</v>
      </c>
      <c r="I1053" s="1" t="s">
        <v>59</v>
      </c>
      <c r="J1053">
        <v>0</v>
      </c>
      <c r="K1053">
        <v>0</v>
      </c>
      <c r="L1053">
        <v>0</v>
      </c>
      <c r="N1053">
        <v>0</v>
      </c>
      <c r="O1053">
        <v>478245</v>
      </c>
      <c r="P1053">
        <v>478245</v>
      </c>
      <c r="Q1053">
        <v>0</v>
      </c>
      <c r="R1053">
        <v>775</v>
      </c>
      <c r="S1053">
        <v>0.31</v>
      </c>
      <c r="T1053">
        <v>0</v>
      </c>
    </row>
    <row r="1054" spans="2:20" x14ac:dyDescent="0.2">
      <c r="B1054" s="1" t="s">
        <v>1804</v>
      </c>
      <c r="C1054" s="1" t="s">
        <v>1805</v>
      </c>
      <c r="D1054" s="1" t="s">
        <v>58</v>
      </c>
      <c r="E1054" s="1" t="s">
        <v>59</v>
      </c>
      <c r="F1054">
        <v>0</v>
      </c>
      <c r="G1054">
        <v>467079</v>
      </c>
      <c r="H1054">
        <v>1</v>
      </c>
      <c r="I1054" s="1" t="s">
        <v>59</v>
      </c>
      <c r="J1054">
        <v>0</v>
      </c>
      <c r="K1054">
        <v>0</v>
      </c>
      <c r="L1054">
        <v>0</v>
      </c>
      <c r="N1054">
        <v>0</v>
      </c>
      <c r="O1054">
        <v>467079</v>
      </c>
      <c r="P1054">
        <v>467079</v>
      </c>
      <c r="Q1054">
        <v>0</v>
      </c>
      <c r="R1054">
        <v>750</v>
      </c>
      <c r="S1054">
        <v>0.3</v>
      </c>
      <c r="T1054">
        <v>5</v>
      </c>
    </row>
    <row r="1055" spans="2:20" x14ac:dyDescent="0.2">
      <c r="B1055" s="1" t="s">
        <v>1806</v>
      </c>
      <c r="C1055" s="1" t="s">
        <v>1807</v>
      </c>
      <c r="D1055" s="1" t="s">
        <v>58</v>
      </c>
      <c r="E1055" s="1" t="s">
        <v>59</v>
      </c>
      <c r="F1055">
        <v>0</v>
      </c>
      <c r="G1055">
        <v>653936</v>
      </c>
      <c r="H1055">
        <v>1</v>
      </c>
      <c r="I1055" s="1" t="s">
        <v>59</v>
      </c>
      <c r="J1055">
        <v>0</v>
      </c>
      <c r="K1055">
        <v>0</v>
      </c>
      <c r="L1055">
        <v>0</v>
      </c>
      <c r="N1055">
        <v>0</v>
      </c>
      <c r="O1055">
        <v>653936</v>
      </c>
      <c r="P1055">
        <v>653936</v>
      </c>
      <c r="Q1055">
        <v>0</v>
      </c>
      <c r="R1055">
        <v>1125</v>
      </c>
      <c r="S1055">
        <v>0.45</v>
      </c>
      <c r="T1055">
        <v>0</v>
      </c>
    </row>
    <row r="1056" spans="2:20" x14ac:dyDescent="0.2">
      <c r="B1056" s="1" t="s">
        <v>1808</v>
      </c>
      <c r="C1056" s="1" t="s">
        <v>1809</v>
      </c>
      <c r="D1056" s="1" t="s">
        <v>58</v>
      </c>
      <c r="E1056" s="1" t="s">
        <v>59</v>
      </c>
      <c r="F1056">
        <v>0</v>
      </c>
      <c r="G1056">
        <v>1076629</v>
      </c>
      <c r="H1056">
        <v>1</v>
      </c>
      <c r="I1056" s="1" t="s">
        <v>59</v>
      </c>
      <c r="J1056">
        <v>0</v>
      </c>
      <c r="K1056">
        <v>0</v>
      </c>
      <c r="L1056">
        <v>0</v>
      </c>
      <c r="N1056">
        <v>0</v>
      </c>
      <c r="O1056">
        <v>1076629</v>
      </c>
      <c r="P1056">
        <v>1076629</v>
      </c>
      <c r="Q1056">
        <v>0</v>
      </c>
      <c r="R1056">
        <v>1550</v>
      </c>
      <c r="S1056">
        <v>0.62</v>
      </c>
      <c r="T1056">
        <v>0</v>
      </c>
    </row>
    <row r="1057" spans="1:20" x14ac:dyDescent="0.2">
      <c r="B1057" s="1" t="s">
        <v>1810</v>
      </c>
      <c r="C1057" s="1" t="s">
        <v>1811</v>
      </c>
      <c r="D1057" s="1" t="s">
        <v>58</v>
      </c>
      <c r="E1057" s="1" t="s">
        <v>59</v>
      </c>
      <c r="F1057">
        <v>0</v>
      </c>
      <c r="G1057">
        <v>853630</v>
      </c>
      <c r="H1057">
        <v>1</v>
      </c>
      <c r="I1057" s="1" t="s">
        <v>59</v>
      </c>
      <c r="J1057">
        <v>0</v>
      </c>
      <c r="K1057">
        <v>0</v>
      </c>
      <c r="L1057">
        <v>0</v>
      </c>
      <c r="N1057">
        <v>0</v>
      </c>
      <c r="O1057">
        <v>853630</v>
      </c>
      <c r="P1057">
        <v>853630</v>
      </c>
      <c r="Q1057">
        <v>0</v>
      </c>
      <c r="R1057">
        <v>1300</v>
      </c>
      <c r="S1057">
        <v>0.52</v>
      </c>
      <c r="T1057">
        <v>0</v>
      </c>
    </row>
    <row r="1058" spans="1:20" x14ac:dyDescent="0.2">
      <c r="B1058" s="1" t="s">
        <v>1812</v>
      </c>
      <c r="C1058" s="1" t="s">
        <v>1813</v>
      </c>
      <c r="D1058" s="1" t="s">
        <v>58</v>
      </c>
      <c r="E1058" s="1" t="s">
        <v>59</v>
      </c>
      <c r="F1058">
        <v>0</v>
      </c>
      <c r="G1058">
        <v>808290</v>
      </c>
      <c r="H1058">
        <v>1</v>
      </c>
      <c r="I1058" s="1" t="s">
        <v>59</v>
      </c>
      <c r="J1058">
        <v>0</v>
      </c>
      <c r="K1058">
        <v>0</v>
      </c>
      <c r="L1058">
        <v>0</v>
      </c>
      <c r="N1058">
        <v>0</v>
      </c>
      <c r="O1058">
        <v>808290</v>
      </c>
      <c r="P1058">
        <v>808290</v>
      </c>
      <c r="Q1058">
        <v>0</v>
      </c>
      <c r="R1058">
        <v>1225</v>
      </c>
      <c r="S1058">
        <v>0.49</v>
      </c>
      <c r="T1058">
        <v>2</v>
      </c>
    </row>
    <row r="1059" spans="1:20" x14ac:dyDescent="0.2">
      <c r="B1059" s="1" t="s">
        <v>1814</v>
      </c>
      <c r="C1059" s="1" t="s">
        <v>1815</v>
      </c>
      <c r="D1059" s="1" t="s">
        <v>58</v>
      </c>
      <c r="E1059" s="1" t="s">
        <v>59</v>
      </c>
      <c r="F1059">
        <v>0</v>
      </c>
      <c r="G1059">
        <v>740597</v>
      </c>
      <c r="H1059">
        <v>1</v>
      </c>
      <c r="I1059" s="1" t="s">
        <v>59</v>
      </c>
      <c r="J1059">
        <v>0</v>
      </c>
      <c r="K1059">
        <v>0</v>
      </c>
      <c r="L1059">
        <v>0</v>
      </c>
      <c r="N1059">
        <v>0</v>
      </c>
      <c r="O1059">
        <v>740597</v>
      </c>
      <c r="P1059">
        <v>740597</v>
      </c>
      <c r="Q1059">
        <v>0</v>
      </c>
      <c r="R1059">
        <v>1150</v>
      </c>
      <c r="S1059">
        <v>0.46</v>
      </c>
      <c r="T1059">
        <v>2</v>
      </c>
    </row>
    <row r="1060" spans="1:20" x14ac:dyDescent="0.2">
      <c r="A1060" s="1" t="s">
        <v>1816</v>
      </c>
    </row>
    <row r="1061" spans="1:20" x14ac:dyDescent="0.2">
      <c r="B1061" s="1" t="s">
        <v>1817</v>
      </c>
      <c r="C1061" s="1" t="s">
        <v>1818</v>
      </c>
      <c r="D1061" s="1" t="s">
        <v>58</v>
      </c>
      <c r="E1061" s="1" t="s">
        <v>59</v>
      </c>
      <c r="F1061">
        <v>0</v>
      </c>
      <c r="G1061">
        <v>49462</v>
      </c>
      <c r="H1061">
        <v>1</v>
      </c>
      <c r="I1061" s="1" t="s">
        <v>59</v>
      </c>
      <c r="J1061">
        <v>0</v>
      </c>
      <c r="K1061">
        <v>0</v>
      </c>
      <c r="L1061">
        <v>0</v>
      </c>
      <c r="N1061">
        <v>0</v>
      </c>
      <c r="O1061">
        <v>49462</v>
      </c>
      <c r="P1061">
        <v>49462</v>
      </c>
      <c r="Q1061">
        <v>0</v>
      </c>
      <c r="R1061">
        <v>158</v>
      </c>
      <c r="S1061">
        <v>6.6000000000000003E-2</v>
      </c>
      <c r="T1061">
        <v>392</v>
      </c>
    </row>
    <row r="1062" spans="1:20" x14ac:dyDescent="0.2">
      <c r="B1062" s="1" t="s">
        <v>58</v>
      </c>
      <c r="C1062" s="1" t="s">
        <v>1819</v>
      </c>
      <c r="D1062" s="1" t="s">
        <v>58</v>
      </c>
      <c r="E1062" s="1" t="s">
        <v>59</v>
      </c>
      <c r="F1062">
        <v>0</v>
      </c>
      <c r="G1062">
        <v>70942</v>
      </c>
      <c r="H1062">
        <v>1</v>
      </c>
      <c r="I1062" s="1" t="s">
        <v>59</v>
      </c>
      <c r="J1062">
        <v>0</v>
      </c>
      <c r="K1062">
        <v>0</v>
      </c>
      <c r="L1062">
        <v>0</v>
      </c>
      <c r="N1062">
        <v>0</v>
      </c>
      <c r="O1062">
        <v>70942</v>
      </c>
      <c r="P1062">
        <v>70942</v>
      </c>
      <c r="Q1062">
        <v>0</v>
      </c>
      <c r="R1062">
        <v>158.4</v>
      </c>
      <c r="S1062">
        <v>6.6000000000000003E-2</v>
      </c>
      <c r="T1062">
        <v>0</v>
      </c>
    </row>
    <row r="1063" spans="1:20" x14ac:dyDescent="0.2">
      <c r="B1063" s="1" t="s">
        <v>1820</v>
      </c>
      <c r="C1063" s="1" t="s">
        <v>1821</v>
      </c>
      <c r="D1063" s="1" t="s">
        <v>58</v>
      </c>
      <c r="E1063" s="1" t="s">
        <v>59</v>
      </c>
      <c r="F1063">
        <v>0</v>
      </c>
      <c r="G1063">
        <v>98705</v>
      </c>
      <c r="H1063">
        <v>1</v>
      </c>
      <c r="I1063" s="1" t="s">
        <v>59</v>
      </c>
      <c r="J1063">
        <v>0</v>
      </c>
      <c r="K1063">
        <v>0</v>
      </c>
      <c r="L1063">
        <v>0</v>
      </c>
      <c r="N1063">
        <v>0</v>
      </c>
      <c r="O1063">
        <v>98705</v>
      </c>
      <c r="P1063">
        <v>98705</v>
      </c>
      <c r="Q1063">
        <v>0</v>
      </c>
      <c r="R1063">
        <v>319</v>
      </c>
      <c r="S1063">
        <v>0.13300000000000001</v>
      </c>
      <c r="T1063">
        <v>309</v>
      </c>
    </row>
    <row r="1064" spans="1:20" x14ac:dyDescent="0.2">
      <c r="B1064" s="1" t="s">
        <v>58</v>
      </c>
      <c r="C1064" s="1" t="s">
        <v>1822</v>
      </c>
      <c r="D1064" s="1" t="s">
        <v>58</v>
      </c>
      <c r="E1064" s="1" t="s">
        <v>59</v>
      </c>
      <c r="F1064">
        <v>0</v>
      </c>
      <c r="G1064">
        <v>114065</v>
      </c>
      <c r="H1064">
        <v>1</v>
      </c>
      <c r="I1064" s="1" t="s">
        <v>59</v>
      </c>
      <c r="J1064">
        <v>0</v>
      </c>
      <c r="K1064">
        <v>0</v>
      </c>
      <c r="L1064">
        <v>0</v>
      </c>
      <c r="N1064">
        <v>0</v>
      </c>
      <c r="O1064">
        <v>114065</v>
      </c>
      <c r="P1064">
        <v>114065</v>
      </c>
      <c r="Q1064">
        <v>0</v>
      </c>
      <c r="R1064">
        <v>319.2</v>
      </c>
      <c r="S1064">
        <v>0.13300000000000001</v>
      </c>
      <c r="T1064">
        <v>0</v>
      </c>
    </row>
    <row r="1065" spans="1:20" x14ac:dyDescent="0.2">
      <c r="B1065" s="1" t="s">
        <v>58</v>
      </c>
      <c r="C1065" s="1" t="s">
        <v>1823</v>
      </c>
      <c r="D1065" s="1" t="s">
        <v>58</v>
      </c>
      <c r="E1065" s="1" t="s">
        <v>59</v>
      </c>
      <c r="F1065">
        <v>0</v>
      </c>
      <c r="G1065">
        <v>128839</v>
      </c>
      <c r="H1065">
        <v>1</v>
      </c>
      <c r="I1065" s="1" t="s">
        <v>59</v>
      </c>
      <c r="J1065">
        <v>0</v>
      </c>
      <c r="K1065">
        <v>0</v>
      </c>
      <c r="L1065">
        <v>0</v>
      </c>
      <c r="N1065">
        <v>0</v>
      </c>
      <c r="O1065">
        <v>128839</v>
      </c>
      <c r="P1065">
        <v>128839</v>
      </c>
      <c r="Q1065">
        <v>0</v>
      </c>
      <c r="R1065">
        <v>319.2</v>
      </c>
      <c r="S1065">
        <v>0.13300000000000001</v>
      </c>
      <c r="T1065">
        <v>0</v>
      </c>
    </row>
    <row r="1066" spans="1:20" x14ac:dyDescent="0.2">
      <c r="B1066" s="1" t="s">
        <v>1824</v>
      </c>
      <c r="C1066" s="1" t="s">
        <v>1825</v>
      </c>
      <c r="D1066" s="1" t="s">
        <v>58</v>
      </c>
      <c r="E1066" s="1" t="s">
        <v>59</v>
      </c>
      <c r="F1066">
        <v>0</v>
      </c>
      <c r="G1066">
        <v>110927</v>
      </c>
      <c r="H1066">
        <v>1</v>
      </c>
      <c r="I1066" s="1" t="s">
        <v>59</v>
      </c>
      <c r="J1066">
        <v>0</v>
      </c>
      <c r="K1066">
        <v>0</v>
      </c>
      <c r="L1066">
        <v>0</v>
      </c>
      <c r="N1066">
        <v>0</v>
      </c>
      <c r="O1066">
        <v>110927</v>
      </c>
      <c r="P1066">
        <v>110927</v>
      </c>
      <c r="Q1066">
        <v>0</v>
      </c>
      <c r="R1066">
        <v>240</v>
      </c>
      <c r="S1066">
        <v>0.1</v>
      </c>
      <c r="T1066">
        <v>1</v>
      </c>
    </row>
    <row r="1067" spans="1:20" x14ac:dyDescent="0.2">
      <c r="B1067" s="1" t="s">
        <v>1826</v>
      </c>
      <c r="C1067" s="1" t="s">
        <v>1827</v>
      </c>
      <c r="D1067" s="1" t="s">
        <v>58</v>
      </c>
      <c r="E1067" s="1" t="s">
        <v>59</v>
      </c>
      <c r="F1067">
        <v>0</v>
      </c>
      <c r="G1067">
        <v>98863</v>
      </c>
      <c r="H1067">
        <v>1</v>
      </c>
      <c r="I1067" s="1" t="s">
        <v>59</v>
      </c>
      <c r="J1067">
        <v>0</v>
      </c>
      <c r="K1067">
        <v>0</v>
      </c>
      <c r="L1067">
        <v>0</v>
      </c>
      <c r="N1067">
        <v>0</v>
      </c>
      <c r="O1067">
        <v>98863</v>
      </c>
      <c r="P1067">
        <v>98863</v>
      </c>
      <c r="Q1067">
        <v>0</v>
      </c>
      <c r="R1067">
        <v>240</v>
      </c>
      <c r="S1067">
        <v>0.1</v>
      </c>
      <c r="T1067">
        <v>0</v>
      </c>
    </row>
    <row r="1068" spans="1:20" x14ac:dyDescent="0.2">
      <c r="B1068" s="1" t="s">
        <v>1828</v>
      </c>
      <c r="C1068" s="1" t="s">
        <v>1829</v>
      </c>
      <c r="D1068" s="1" t="s">
        <v>58</v>
      </c>
      <c r="E1068" s="1" t="s">
        <v>59</v>
      </c>
      <c r="F1068">
        <v>0</v>
      </c>
      <c r="G1068">
        <v>101834</v>
      </c>
      <c r="H1068">
        <v>1</v>
      </c>
      <c r="I1068" s="1" t="s">
        <v>59</v>
      </c>
      <c r="J1068">
        <v>0</v>
      </c>
      <c r="K1068">
        <v>0</v>
      </c>
      <c r="L1068">
        <v>0</v>
      </c>
      <c r="N1068">
        <v>0</v>
      </c>
      <c r="O1068">
        <v>101834</v>
      </c>
      <c r="P1068">
        <v>101834</v>
      </c>
      <c r="Q1068">
        <v>0</v>
      </c>
      <c r="R1068">
        <v>240</v>
      </c>
      <c r="S1068">
        <v>0.1</v>
      </c>
      <c r="T1068">
        <v>0</v>
      </c>
    </row>
    <row r="1069" spans="1:20" x14ac:dyDescent="0.2">
      <c r="B1069" s="1" t="s">
        <v>1830</v>
      </c>
      <c r="C1069" s="1" t="s">
        <v>1831</v>
      </c>
      <c r="D1069" s="1" t="s">
        <v>58</v>
      </c>
      <c r="E1069" s="1" t="s">
        <v>59</v>
      </c>
      <c r="F1069">
        <v>0</v>
      </c>
      <c r="G1069">
        <v>76331</v>
      </c>
      <c r="H1069">
        <v>1</v>
      </c>
      <c r="I1069" s="1" t="s">
        <v>59</v>
      </c>
      <c r="J1069">
        <v>0</v>
      </c>
      <c r="K1069">
        <v>0</v>
      </c>
      <c r="L1069">
        <v>0</v>
      </c>
      <c r="N1069">
        <v>0</v>
      </c>
      <c r="O1069">
        <v>76331</v>
      </c>
      <c r="P1069">
        <v>76331</v>
      </c>
      <c r="Q1069">
        <v>0</v>
      </c>
      <c r="R1069">
        <v>240</v>
      </c>
      <c r="S1069">
        <v>0.1</v>
      </c>
      <c r="T1069">
        <v>3217</v>
      </c>
    </row>
    <row r="1070" spans="1:20" x14ac:dyDescent="0.2">
      <c r="B1070" s="1" t="s">
        <v>1832</v>
      </c>
      <c r="C1070" s="1" t="s">
        <v>1833</v>
      </c>
      <c r="D1070" s="1" t="s">
        <v>58</v>
      </c>
      <c r="E1070" s="1" t="s">
        <v>59</v>
      </c>
      <c r="F1070">
        <v>0</v>
      </c>
      <c r="G1070">
        <v>223856</v>
      </c>
      <c r="H1070">
        <v>1</v>
      </c>
      <c r="I1070" s="1" t="s">
        <v>59</v>
      </c>
      <c r="J1070">
        <v>0</v>
      </c>
      <c r="K1070">
        <v>0</v>
      </c>
      <c r="L1070">
        <v>0</v>
      </c>
      <c r="N1070">
        <v>0</v>
      </c>
      <c r="O1070">
        <v>223856</v>
      </c>
      <c r="P1070">
        <v>223856</v>
      </c>
      <c r="Q1070">
        <v>0</v>
      </c>
      <c r="R1070">
        <v>487</v>
      </c>
      <c r="S1070">
        <v>0.20300000000000001</v>
      </c>
      <c r="T1070">
        <v>0</v>
      </c>
    </row>
    <row r="1071" spans="1:20" x14ac:dyDescent="0.2">
      <c r="B1071" s="1" t="s">
        <v>1834</v>
      </c>
      <c r="C1071" s="1" t="s">
        <v>1835</v>
      </c>
      <c r="D1071" s="1" t="s">
        <v>58</v>
      </c>
      <c r="E1071" s="1" t="s">
        <v>59</v>
      </c>
      <c r="F1071">
        <v>0</v>
      </c>
      <c r="G1071">
        <v>230972</v>
      </c>
      <c r="H1071">
        <v>1</v>
      </c>
      <c r="I1071" s="1" t="s">
        <v>59</v>
      </c>
      <c r="J1071">
        <v>0</v>
      </c>
      <c r="K1071">
        <v>0</v>
      </c>
      <c r="L1071">
        <v>0</v>
      </c>
      <c r="N1071">
        <v>0</v>
      </c>
      <c r="O1071">
        <v>230972</v>
      </c>
      <c r="P1071">
        <v>230972</v>
      </c>
      <c r="Q1071">
        <v>0</v>
      </c>
      <c r="R1071">
        <v>487</v>
      </c>
      <c r="S1071">
        <v>0.20300000000000001</v>
      </c>
      <c r="T1071">
        <v>0</v>
      </c>
    </row>
    <row r="1072" spans="1:20" x14ac:dyDescent="0.2">
      <c r="B1072" s="1" t="s">
        <v>1836</v>
      </c>
      <c r="C1072" s="1" t="s">
        <v>1837</v>
      </c>
      <c r="D1072" s="1" t="s">
        <v>58</v>
      </c>
      <c r="E1072" s="1" t="s">
        <v>59</v>
      </c>
      <c r="F1072">
        <v>0</v>
      </c>
      <c r="G1072">
        <v>303812</v>
      </c>
      <c r="H1072">
        <v>1</v>
      </c>
      <c r="I1072" s="1" t="s">
        <v>59</v>
      </c>
      <c r="J1072">
        <v>0</v>
      </c>
      <c r="K1072">
        <v>0</v>
      </c>
      <c r="L1072">
        <v>0</v>
      </c>
      <c r="N1072">
        <v>0</v>
      </c>
      <c r="O1072">
        <v>303812</v>
      </c>
      <c r="P1072">
        <v>303812</v>
      </c>
      <c r="Q1072">
        <v>0</v>
      </c>
      <c r="R1072">
        <v>507.5</v>
      </c>
      <c r="S1072">
        <v>0.20300000000000001</v>
      </c>
      <c r="T1072">
        <v>0</v>
      </c>
    </row>
    <row r="1073" spans="2:20" x14ac:dyDescent="0.2">
      <c r="B1073" s="1" t="s">
        <v>58</v>
      </c>
      <c r="C1073" s="1" t="s">
        <v>1838</v>
      </c>
      <c r="D1073" s="1" t="s">
        <v>58</v>
      </c>
      <c r="E1073" s="1" t="s">
        <v>59</v>
      </c>
      <c r="F1073">
        <v>0</v>
      </c>
      <c r="G1073">
        <v>183378</v>
      </c>
      <c r="H1073">
        <v>1</v>
      </c>
      <c r="I1073" s="1" t="s">
        <v>59</v>
      </c>
      <c r="J1073">
        <v>0</v>
      </c>
      <c r="K1073">
        <v>0</v>
      </c>
      <c r="L1073">
        <v>0</v>
      </c>
      <c r="N1073">
        <v>0</v>
      </c>
      <c r="O1073">
        <v>183378</v>
      </c>
      <c r="P1073">
        <v>183378</v>
      </c>
      <c r="Q1073">
        <v>0</v>
      </c>
      <c r="R1073">
        <v>507.5</v>
      </c>
      <c r="S1073">
        <v>0.20300000000000001</v>
      </c>
      <c r="T1073">
        <v>0</v>
      </c>
    </row>
    <row r="1074" spans="2:20" x14ac:dyDescent="0.2">
      <c r="B1074" s="1" t="s">
        <v>1839</v>
      </c>
      <c r="C1074" s="1" t="s">
        <v>1840</v>
      </c>
      <c r="D1074" s="1" t="s">
        <v>58</v>
      </c>
      <c r="E1074" s="1" t="s">
        <v>59</v>
      </c>
      <c r="F1074">
        <v>0</v>
      </c>
      <c r="G1074">
        <v>153064</v>
      </c>
      <c r="H1074">
        <v>1</v>
      </c>
      <c r="I1074" s="1" t="s">
        <v>59</v>
      </c>
      <c r="J1074">
        <v>0</v>
      </c>
      <c r="K1074">
        <v>0</v>
      </c>
      <c r="L1074">
        <v>0</v>
      </c>
      <c r="N1074">
        <v>0</v>
      </c>
      <c r="O1074">
        <v>153064</v>
      </c>
      <c r="P1074">
        <v>153064</v>
      </c>
      <c r="Q1074">
        <v>0</v>
      </c>
      <c r="R1074">
        <v>487</v>
      </c>
      <c r="S1074">
        <v>0.20300000000000001</v>
      </c>
      <c r="T1074">
        <v>1900</v>
      </c>
    </row>
    <row r="1075" spans="2:20" x14ac:dyDescent="0.2">
      <c r="B1075" s="1" t="s">
        <v>1841</v>
      </c>
      <c r="C1075" s="1" t="s">
        <v>1842</v>
      </c>
      <c r="D1075" s="1" t="s">
        <v>58</v>
      </c>
      <c r="E1075" s="1" t="s">
        <v>59</v>
      </c>
      <c r="F1075">
        <v>0</v>
      </c>
      <c r="G1075">
        <v>121914</v>
      </c>
      <c r="H1075">
        <v>1</v>
      </c>
      <c r="I1075" s="1" t="s">
        <v>59</v>
      </c>
      <c r="J1075">
        <v>0</v>
      </c>
      <c r="K1075">
        <v>0</v>
      </c>
      <c r="L1075">
        <v>0</v>
      </c>
      <c r="N1075">
        <v>0</v>
      </c>
      <c r="O1075">
        <v>121914</v>
      </c>
      <c r="P1075">
        <v>121914</v>
      </c>
      <c r="Q1075">
        <v>0</v>
      </c>
      <c r="R1075">
        <v>305</v>
      </c>
      <c r="S1075">
        <v>0.127</v>
      </c>
      <c r="T1075">
        <v>23</v>
      </c>
    </row>
    <row r="1076" spans="2:20" x14ac:dyDescent="0.2">
      <c r="B1076" s="1" t="s">
        <v>1843</v>
      </c>
      <c r="C1076" s="1" t="s">
        <v>1844</v>
      </c>
      <c r="D1076" s="1" t="s">
        <v>58</v>
      </c>
      <c r="E1076" s="1" t="s">
        <v>59</v>
      </c>
      <c r="F1076">
        <v>0</v>
      </c>
      <c r="G1076">
        <v>144414</v>
      </c>
      <c r="H1076">
        <v>1</v>
      </c>
      <c r="I1076" s="1" t="s">
        <v>59</v>
      </c>
      <c r="J1076">
        <v>0</v>
      </c>
      <c r="K1076">
        <v>0</v>
      </c>
      <c r="L1076">
        <v>0</v>
      </c>
      <c r="N1076">
        <v>0</v>
      </c>
      <c r="O1076">
        <v>144414</v>
      </c>
      <c r="P1076">
        <v>144414</v>
      </c>
      <c r="Q1076">
        <v>0</v>
      </c>
      <c r="R1076">
        <v>305</v>
      </c>
      <c r="S1076">
        <v>0.127</v>
      </c>
      <c r="T1076">
        <v>0</v>
      </c>
    </row>
    <row r="1077" spans="2:20" x14ac:dyDescent="0.2">
      <c r="B1077" s="1" t="s">
        <v>1845</v>
      </c>
      <c r="C1077" s="1" t="s">
        <v>1846</v>
      </c>
      <c r="D1077" s="1" t="s">
        <v>58</v>
      </c>
      <c r="E1077" s="1" t="s">
        <v>59</v>
      </c>
      <c r="F1077">
        <v>0</v>
      </c>
      <c r="G1077">
        <v>192885</v>
      </c>
      <c r="H1077">
        <v>1</v>
      </c>
      <c r="I1077" s="1" t="s">
        <v>59</v>
      </c>
      <c r="J1077">
        <v>0</v>
      </c>
      <c r="K1077">
        <v>0</v>
      </c>
      <c r="L1077">
        <v>0</v>
      </c>
      <c r="N1077">
        <v>0</v>
      </c>
      <c r="O1077">
        <v>192885</v>
      </c>
      <c r="P1077">
        <v>192885</v>
      </c>
      <c r="Q1077">
        <v>0</v>
      </c>
      <c r="R1077">
        <v>317.5</v>
      </c>
      <c r="S1077">
        <v>0.127</v>
      </c>
      <c r="T1077">
        <v>0</v>
      </c>
    </row>
    <row r="1078" spans="2:20" x14ac:dyDescent="0.2">
      <c r="B1078" s="1" t="s">
        <v>1847</v>
      </c>
      <c r="C1078" s="1" t="s">
        <v>1848</v>
      </c>
      <c r="D1078" s="1" t="s">
        <v>58</v>
      </c>
      <c r="E1078" s="1" t="s">
        <v>59</v>
      </c>
      <c r="F1078">
        <v>0</v>
      </c>
      <c r="G1078">
        <v>135384</v>
      </c>
      <c r="H1078">
        <v>1</v>
      </c>
      <c r="I1078" s="1" t="s">
        <v>59</v>
      </c>
      <c r="J1078">
        <v>0</v>
      </c>
      <c r="K1078">
        <v>0</v>
      </c>
      <c r="L1078">
        <v>0</v>
      </c>
      <c r="N1078">
        <v>0</v>
      </c>
      <c r="O1078">
        <v>135384</v>
      </c>
      <c r="P1078">
        <v>135384</v>
      </c>
      <c r="Q1078">
        <v>0</v>
      </c>
      <c r="R1078">
        <v>305</v>
      </c>
      <c r="S1078">
        <v>0.127</v>
      </c>
      <c r="T1078">
        <v>0</v>
      </c>
    </row>
    <row r="1079" spans="2:20" x14ac:dyDescent="0.2">
      <c r="B1079" s="1" t="s">
        <v>1849</v>
      </c>
      <c r="C1079" s="1" t="s">
        <v>1850</v>
      </c>
      <c r="D1079" s="1" t="s">
        <v>58</v>
      </c>
      <c r="E1079" s="1" t="s">
        <v>59</v>
      </c>
      <c r="F1079">
        <v>0</v>
      </c>
      <c r="G1079">
        <v>95100</v>
      </c>
      <c r="H1079">
        <v>1</v>
      </c>
      <c r="I1079" s="1" t="s">
        <v>59</v>
      </c>
      <c r="J1079">
        <v>0</v>
      </c>
      <c r="K1079">
        <v>0</v>
      </c>
      <c r="L1079">
        <v>0</v>
      </c>
      <c r="N1079">
        <v>0</v>
      </c>
      <c r="O1079">
        <v>95100</v>
      </c>
      <c r="P1079">
        <v>95100</v>
      </c>
      <c r="Q1079">
        <v>0</v>
      </c>
      <c r="R1079">
        <v>305</v>
      </c>
      <c r="S1079">
        <v>0.127</v>
      </c>
      <c r="T1079">
        <v>11502</v>
      </c>
    </row>
    <row r="1080" spans="2:20" x14ac:dyDescent="0.2">
      <c r="B1080" s="1" t="s">
        <v>58</v>
      </c>
      <c r="C1080" s="1" t="s">
        <v>1851</v>
      </c>
      <c r="D1080" s="1" t="s">
        <v>58</v>
      </c>
      <c r="E1080" s="1" t="s">
        <v>59</v>
      </c>
      <c r="F1080">
        <v>0</v>
      </c>
      <c r="G1080">
        <v>128344</v>
      </c>
      <c r="H1080">
        <v>1</v>
      </c>
      <c r="I1080" s="1" t="s">
        <v>59</v>
      </c>
      <c r="J1080">
        <v>0</v>
      </c>
      <c r="K1080">
        <v>0</v>
      </c>
      <c r="L1080">
        <v>0</v>
      </c>
      <c r="N1080">
        <v>0</v>
      </c>
      <c r="O1080">
        <v>128344</v>
      </c>
      <c r="P1080">
        <v>128344</v>
      </c>
      <c r="Q1080">
        <v>0</v>
      </c>
      <c r="R1080">
        <v>304.8</v>
      </c>
      <c r="S1080">
        <v>0.127</v>
      </c>
      <c r="T1080">
        <v>0</v>
      </c>
    </row>
    <row r="1081" spans="2:20" x14ac:dyDescent="0.2">
      <c r="B1081" s="1" t="s">
        <v>1852</v>
      </c>
      <c r="C1081" s="1" t="s">
        <v>1853</v>
      </c>
      <c r="D1081" s="1" t="s">
        <v>58</v>
      </c>
      <c r="E1081" s="1" t="s">
        <v>59</v>
      </c>
      <c r="F1081">
        <v>0</v>
      </c>
      <c r="G1081">
        <v>252730</v>
      </c>
      <c r="H1081">
        <v>1</v>
      </c>
      <c r="I1081" s="1" t="s">
        <v>59</v>
      </c>
      <c r="J1081">
        <v>0</v>
      </c>
      <c r="K1081">
        <v>0</v>
      </c>
      <c r="L1081">
        <v>0</v>
      </c>
      <c r="N1081">
        <v>0</v>
      </c>
      <c r="O1081">
        <v>252730</v>
      </c>
      <c r="P1081">
        <v>252730</v>
      </c>
      <c r="Q1081">
        <v>0</v>
      </c>
      <c r="R1081">
        <v>636</v>
      </c>
      <c r="S1081">
        <v>0.26500000000000001</v>
      </c>
      <c r="T1081">
        <v>47</v>
      </c>
    </row>
    <row r="1082" spans="2:20" x14ac:dyDescent="0.2">
      <c r="B1082" s="1" t="s">
        <v>1854</v>
      </c>
      <c r="C1082" s="1" t="s">
        <v>1855</v>
      </c>
      <c r="D1082" s="1" t="s">
        <v>58</v>
      </c>
      <c r="E1082" s="1" t="s">
        <v>59</v>
      </c>
      <c r="F1082">
        <v>0</v>
      </c>
      <c r="G1082">
        <v>300344</v>
      </c>
      <c r="H1082">
        <v>1</v>
      </c>
      <c r="I1082" s="1" t="s">
        <v>59</v>
      </c>
      <c r="J1082">
        <v>0</v>
      </c>
      <c r="K1082">
        <v>0</v>
      </c>
      <c r="L1082">
        <v>0</v>
      </c>
      <c r="N1082">
        <v>0</v>
      </c>
      <c r="O1082">
        <v>300344</v>
      </c>
      <c r="P1082">
        <v>300344</v>
      </c>
      <c r="Q1082">
        <v>0</v>
      </c>
      <c r="R1082">
        <v>636</v>
      </c>
      <c r="S1082">
        <v>0.26500000000000001</v>
      </c>
      <c r="T1082">
        <v>0</v>
      </c>
    </row>
    <row r="1083" spans="2:20" x14ac:dyDescent="0.2">
      <c r="B1083" s="1" t="s">
        <v>1856</v>
      </c>
      <c r="C1083" s="1" t="s">
        <v>1857</v>
      </c>
      <c r="D1083" s="1" t="s">
        <v>58</v>
      </c>
      <c r="E1083" s="1" t="s">
        <v>59</v>
      </c>
      <c r="F1083">
        <v>0</v>
      </c>
      <c r="G1083">
        <v>401576</v>
      </c>
      <c r="H1083">
        <v>1</v>
      </c>
      <c r="I1083" s="1" t="s">
        <v>59</v>
      </c>
      <c r="J1083">
        <v>0</v>
      </c>
      <c r="K1083">
        <v>0</v>
      </c>
      <c r="L1083">
        <v>0</v>
      </c>
      <c r="N1083">
        <v>0</v>
      </c>
      <c r="O1083">
        <v>401576</v>
      </c>
      <c r="P1083">
        <v>401576</v>
      </c>
      <c r="Q1083">
        <v>0</v>
      </c>
      <c r="R1083">
        <v>662.5</v>
      </c>
      <c r="S1083">
        <v>0.26500000000000001</v>
      </c>
      <c r="T1083">
        <v>0</v>
      </c>
    </row>
    <row r="1084" spans="2:20" x14ac:dyDescent="0.2">
      <c r="B1084" s="1" t="s">
        <v>1858</v>
      </c>
      <c r="C1084" s="1" t="s">
        <v>1859</v>
      </c>
      <c r="D1084" s="1" t="s">
        <v>58</v>
      </c>
      <c r="E1084" s="1" t="s">
        <v>59</v>
      </c>
      <c r="F1084">
        <v>0</v>
      </c>
      <c r="G1084">
        <v>276522</v>
      </c>
      <c r="H1084">
        <v>1</v>
      </c>
      <c r="I1084" s="1" t="s">
        <v>59</v>
      </c>
      <c r="J1084">
        <v>0</v>
      </c>
      <c r="K1084">
        <v>0</v>
      </c>
      <c r="L1084">
        <v>0</v>
      </c>
      <c r="N1084">
        <v>0</v>
      </c>
      <c r="O1084">
        <v>276522</v>
      </c>
      <c r="P1084">
        <v>276522</v>
      </c>
      <c r="Q1084">
        <v>0</v>
      </c>
      <c r="R1084">
        <v>662.5</v>
      </c>
      <c r="S1084">
        <v>0.26500000000000001</v>
      </c>
      <c r="T1084">
        <v>0</v>
      </c>
    </row>
    <row r="1085" spans="2:20" x14ac:dyDescent="0.2">
      <c r="B1085" s="1" t="s">
        <v>1860</v>
      </c>
      <c r="C1085" s="1" t="s">
        <v>1861</v>
      </c>
      <c r="D1085" s="1" t="s">
        <v>58</v>
      </c>
      <c r="E1085" s="1" t="s">
        <v>59</v>
      </c>
      <c r="F1085">
        <v>0</v>
      </c>
      <c r="G1085">
        <v>285276</v>
      </c>
      <c r="H1085">
        <v>1</v>
      </c>
      <c r="I1085" s="1" t="s">
        <v>59</v>
      </c>
      <c r="J1085">
        <v>0</v>
      </c>
      <c r="K1085">
        <v>0</v>
      </c>
      <c r="L1085">
        <v>0</v>
      </c>
      <c r="N1085">
        <v>0</v>
      </c>
      <c r="O1085">
        <v>285276</v>
      </c>
      <c r="P1085">
        <v>285276</v>
      </c>
      <c r="Q1085">
        <v>0</v>
      </c>
      <c r="R1085">
        <v>636</v>
      </c>
      <c r="S1085">
        <v>0.26500000000000001</v>
      </c>
      <c r="T1085">
        <v>0</v>
      </c>
    </row>
    <row r="1086" spans="2:20" x14ac:dyDescent="0.2">
      <c r="B1086" s="1" t="s">
        <v>1862</v>
      </c>
      <c r="C1086" s="1" t="s">
        <v>1863</v>
      </c>
      <c r="D1086" s="1" t="s">
        <v>58</v>
      </c>
      <c r="E1086" s="1" t="s">
        <v>59</v>
      </c>
      <c r="F1086">
        <v>0</v>
      </c>
      <c r="G1086">
        <v>197864</v>
      </c>
      <c r="H1086">
        <v>1</v>
      </c>
      <c r="I1086" s="1" t="s">
        <v>59</v>
      </c>
      <c r="J1086">
        <v>0</v>
      </c>
      <c r="K1086">
        <v>0</v>
      </c>
      <c r="L1086">
        <v>0</v>
      </c>
      <c r="N1086">
        <v>0</v>
      </c>
      <c r="O1086">
        <v>197864</v>
      </c>
      <c r="P1086">
        <v>197864</v>
      </c>
      <c r="Q1086">
        <v>0</v>
      </c>
      <c r="R1086">
        <v>636</v>
      </c>
      <c r="S1086">
        <v>0.26500000000000001</v>
      </c>
      <c r="T1086">
        <v>6525</v>
      </c>
    </row>
    <row r="1087" spans="2:20" x14ac:dyDescent="0.2">
      <c r="B1087" s="1" t="s">
        <v>1864</v>
      </c>
      <c r="C1087" s="1" t="s">
        <v>1865</v>
      </c>
      <c r="D1087" s="1" t="s">
        <v>58</v>
      </c>
      <c r="E1087" s="1" t="s">
        <v>59</v>
      </c>
      <c r="F1087">
        <v>0</v>
      </c>
      <c r="G1087">
        <v>150948</v>
      </c>
      <c r="H1087">
        <v>1</v>
      </c>
      <c r="I1087" s="1" t="s">
        <v>59</v>
      </c>
      <c r="J1087">
        <v>0</v>
      </c>
      <c r="K1087">
        <v>0</v>
      </c>
      <c r="L1087">
        <v>0</v>
      </c>
      <c r="N1087">
        <v>0</v>
      </c>
      <c r="O1087">
        <v>150948</v>
      </c>
      <c r="P1087">
        <v>150948</v>
      </c>
      <c r="Q1087">
        <v>0</v>
      </c>
      <c r="R1087">
        <v>382</v>
      </c>
      <c r="S1087">
        <v>0.159</v>
      </c>
      <c r="T1087">
        <v>0</v>
      </c>
    </row>
    <row r="1088" spans="2:20" x14ac:dyDescent="0.2">
      <c r="B1088" s="1" t="s">
        <v>1866</v>
      </c>
      <c r="C1088" s="1" t="s">
        <v>1867</v>
      </c>
      <c r="D1088" s="1" t="s">
        <v>58</v>
      </c>
      <c r="E1088" s="1" t="s">
        <v>59</v>
      </c>
      <c r="F1088">
        <v>0</v>
      </c>
      <c r="G1088">
        <v>239504</v>
      </c>
      <c r="H1088">
        <v>1</v>
      </c>
      <c r="I1088" s="1" t="s">
        <v>59</v>
      </c>
      <c r="J1088">
        <v>0</v>
      </c>
      <c r="K1088">
        <v>0</v>
      </c>
      <c r="L1088">
        <v>0</v>
      </c>
      <c r="N1088">
        <v>0</v>
      </c>
      <c r="O1088">
        <v>239504</v>
      </c>
      <c r="P1088">
        <v>239504</v>
      </c>
      <c r="Q1088">
        <v>0</v>
      </c>
      <c r="R1088">
        <v>397.5</v>
      </c>
      <c r="S1088">
        <v>0.159</v>
      </c>
      <c r="T1088">
        <v>0</v>
      </c>
    </row>
    <row r="1089" spans="2:20" x14ac:dyDescent="0.2">
      <c r="B1089" s="1" t="s">
        <v>1868</v>
      </c>
      <c r="C1089" s="1" t="s">
        <v>1869</v>
      </c>
      <c r="D1089" s="1" t="s">
        <v>58</v>
      </c>
      <c r="E1089" s="1" t="s">
        <v>59</v>
      </c>
      <c r="F1089">
        <v>0</v>
      </c>
      <c r="G1089">
        <v>166736</v>
      </c>
      <c r="H1089">
        <v>1</v>
      </c>
      <c r="I1089" s="1" t="s">
        <v>59</v>
      </c>
      <c r="J1089">
        <v>0</v>
      </c>
      <c r="K1089">
        <v>0</v>
      </c>
      <c r="L1089">
        <v>0</v>
      </c>
      <c r="N1089">
        <v>0</v>
      </c>
      <c r="O1089">
        <v>166736</v>
      </c>
      <c r="P1089">
        <v>166736</v>
      </c>
      <c r="Q1089">
        <v>0</v>
      </c>
      <c r="R1089">
        <v>382</v>
      </c>
      <c r="S1089">
        <v>0.159</v>
      </c>
      <c r="T1089">
        <v>0</v>
      </c>
    </row>
    <row r="1090" spans="2:20" x14ac:dyDescent="0.2">
      <c r="B1090" s="1" t="s">
        <v>1870</v>
      </c>
      <c r="C1090" s="1" t="s">
        <v>1871</v>
      </c>
      <c r="D1090" s="1" t="s">
        <v>58</v>
      </c>
      <c r="E1090" s="1" t="s">
        <v>59</v>
      </c>
      <c r="F1090">
        <v>0</v>
      </c>
      <c r="G1090">
        <v>170510</v>
      </c>
      <c r="H1090">
        <v>1</v>
      </c>
      <c r="I1090" s="1" t="s">
        <v>59</v>
      </c>
      <c r="J1090">
        <v>0</v>
      </c>
      <c r="K1090">
        <v>0</v>
      </c>
      <c r="L1090">
        <v>0</v>
      </c>
      <c r="N1090">
        <v>0</v>
      </c>
      <c r="O1090">
        <v>170510</v>
      </c>
      <c r="P1090">
        <v>170510</v>
      </c>
      <c r="Q1090">
        <v>0</v>
      </c>
      <c r="R1090">
        <v>382</v>
      </c>
      <c r="S1090">
        <v>0.159</v>
      </c>
      <c r="T1090">
        <v>0</v>
      </c>
    </row>
    <row r="1091" spans="2:20" x14ac:dyDescent="0.2">
      <c r="B1091" s="1" t="s">
        <v>1872</v>
      </c>
      <c r="C1091" s="1" t="s">
        <v>1873</v>
      </c>
      <c r="D1091" s="1" t="s">
        <v>58</v>
      </c>
      <c r="E1091" s="1" t="s">
        <v>59</v>
      </c>
      <c r="F1091">
        <v>0</v>
      </c>
      <c r="G1091">
        <v>117916</v>
      </c>
      <c r="H1091">
        <v>1</v>
      </c>
      <c r="I1091" s="1" t="s">
        <v>59</v>
      </c>
      <c r="J1091">
        <v>0</v>
      </c>
      <c r="K1091">
        <v>0</v>
      </c>
      <c r="L1091">
        <v>0</v>
      </c>
      <c r="N1091">
        <v>0</v>
      </c>
      <c r="O1091">
        <v>117916</v>
      </c>
      <c r="P1091">
        <v>117916</v>
      </c>
      <c r="Q1091">
        <v>0</v>
      </c>
      <c r="R1091">
        <v>382</v>
      </c>
      <c r="S1091">
        <v>0.159</v>
      </c>
      <c r="T1091">
        <v>3539</v>
      </c>
    </row>
    <row r="1092" spans="2:20" x14ac:dyDescent="0.2">
      <c r="B1092" s="1" t="s">
        <v>1874</v>
      </c>
      <c r="C1092" s="1" t="s">
        <v>1875</v>
      </c>
      <c r="D1092" s="1" t="s">
        <v>58</v>
      </c>
      <c r="E1092" s="1" t="s">
        <v>59</v>
      </c>
      <c r="F1092">
        <v>0</v>
      </c>
      <c r="G1092">
        <v>359661</v>
      </c>
      <c r="H1092">
        <v>1</v>
      </c>
      <c r="I1092" s="1" t="s">
        <v>59</v>
      </c>
      <c r="J1092">
        <v>0</v>
      </c>
      <c r="K1092">
        <v>0</v>
      </c>
      <c r="L1092">
        <v>0</v>
      </c>
      <c r="N1092">
        <v>0</v>
      </c>
      <c r="O1092">
        <v>359661</v>
      </c>
      <c r="P1092">
        <v>359661</v>
      </c>
      <c r="Q1092">
        <v>0</v>
      </c>
      <c r="R1092">
        <v>794.4</v>
      </c>
      <c r="S1092">
        <v>0.33100000000000002</v>
      </c>
      <c r="T1092">
        <v>0</v>
      </c>
    </row>
    <row r="1093" spans="2:20" x14ac:dyDescent="0.2">
      <c r="B1093" s="1" t="s">
        <v>1876</v>
      </c>
      <c r="C1093" s="1" t="s">
        <v>1877</v>
      </c>
      <c r="D1093" s="1" t="s">
        <v>58</v>
      </c>
      <c r="E1093" s="1" t="s">
        <v>59</v>
      </c>
      <c r="F1093">
        <v>0</v>
      </c>
      <c r="G1093">
        <v>347841</v>
      </c>
      <c r="H1093">
        <v>1</v>
      </c>
      <c r="I1093" s="1" t="s">
        <v>59</v>
      </c>
      <c r="J1093">
        <v>0</v>
      </c>
      <c r="K1093">
        <v>0</v>
      </c>
      <c r="L1093">
        <v>0</v>
      </c>
      <c r="N1093">
        <v>0</v>
      </c>
      <c r="O1093">
        <v>347841</v>
      </c>
      <c r="P1093">
        <v>347841</v>
      </c>
      <c r="Q1093">
        <v>0</v>
      </c>
      <c r="R1093">
        <v>794</v>
      </c>
      <c r="S1093">
        <v>0.33100000000000002</v>
      </c>
      <c r="T1093">
        <v>0</v>
      </c>
    </row>
    <row r="1094" spans="2:20" x14ac:dyDescent="0.2">
      <c r="B1094" s="1" t="s">
        <v>1878</v>
      </c>
      <c r="C1094" s="1" t="s">
        <v>1879</v>
      </c>
      <c r="D1094" s="1" t="s">
        <v>58</v>
      </c>
      <c r="E1094" s="1" t="s">
        <v>59</v>
      </c>
      <c r="F1094">
        <v>0</v>
      </c>
      <c r="G1094">
        <v>334117</v>
      </c>
      <c r="H1094">
        <v>1</v>
      </c>
      <c r="I1094" s="1" t="s">
        <v>59</v>
      </c>
      <c r="J1094">
        <v>0</v>
      </c>
      <c r="K1094">
        <v>0</v>
      </c>
      <c r="L1094">
        <v>0</v>
      </c>
      <c r="N1094">
        <v>0</v>
      </c>
      <c r="O1094">
        <v>334117</v>
      </c>
      <c r="P1094">
        <v>334117</v>
      </c>
      <c r="Q1094">
        <v>0</v>
      </c>
      <c r="R1094">
        <v>794</v>
      </c>
      <c r="S1094">
        <v>0.33100000000000002</v>
      </c>
      <c r="T1094">
        <v>0</v>
      </c>
    </row>
    <row r="1095" spans="2:20" x14ac:dyDescent="0.2">
      <c r="B1095" s="1" t="s">
        <v>1880</v>
      </c>
      <c r="C1095" s="1" t="s">
        <v>1881</v>
      </c>
      <c r="D1095" s="1" t="s">
        <v>58</v>
      </c>
      <c r="E1095" s="1" t="s">
        <v>59</v>
      </c>
      <c r="F1095">
        <v>0</v>
      </c>
      <c r="G1095">
        <v>245161</v>
      </c>
      <c r="H1095">
        <v>1</v>
      </c>
      <c r="I1095" s="1" t="s">
        <v>59</v>
      </c>
      <c r="J1095">
        <v>0</v>
      </c>
      <c r="K1095">
        <v>0</v>
      </c>
      <c r="L1095">
        <v>0</v>
      </c>
      <c r="N1095">
        <v>0</v>
      </c>
      <c r="O1095">
        <v>245161</v>
      </c>
      <c r="P1095">
        <v>245161</v>
      </c>
      <c r="Q1095">
        <v>0</v>
      </c>
      <c r="R1095">
        <v>794</v>
      </c>
      <c r="S1095">
        <v>0.33100000000000002</v>
      </c>
      <c r="T1095">
        <v>1977</v>
      </c>
    </row>
    <row r="1096" spans="2:20" x14ac:dyDescent="0.2">
      <c r="B1096" s="1" t="s">
        <v>1882</v>
      </c>
      <c r="C1096" s="1" t="s">
        <v>1883</v>
      </c>
      <c r="D1096" s="1" t="s">
        <v>58</v>
      </c>
      <c r="E1096" s="1" t="s">
        <v>59</v>
      </c>
      <c r="F1096">
        <v>0</v>
      </c>
      <c r="G1096">
        <v>181063</v>
      </c>
      <c r="H1096">
        <v>1</v>
      </c>
      <c r="I1096" s="1" t="s">
        <v>59</v>
      </c>
      <c r="J1096">
        <v>0</v>
      </c>
      <c r="K1096">
        <v>0</v>
      </c>
      <c r="L1096">
        <v>0</v>
      </c>
      <c r="N1096">
        <v>0</v>
      </c>
      <c r="O1096">
        <v>181063</v>
      </c>
      <c r="P1096">
        <v>181063</v>
      </c>
      <c r="Q1096">
        <v>0</v>
      </c>
      <c r="R1096">
        <v>458</v>
      </c>
      <c r="S1096">
        <v>0.191</v>
      </c>
      <c r="T1096">
        <v>32</v>
      </c>
    </row>
    <row r="1097" spans="2:20" x14ac:dyDescent="0.2">
      <c r="B1097" s="1" t="s">
        <v>1884</v>
      </c>
      <c r="C1097" s="1" t="s">
        <v>1885</v>
      </c>
      <c r="D1097" s="1" t="s">
        <v>58</v>
      </c>
      <c r="E1097" s="1" t="s">
        <v>59</v>
      </c>
      <c r="F1097">
        <v>0</v>
      </c>
      <c r="G1097">
        <v>201110</v>
      </c>
      <c r="H1097">
        <v>1</v>
      </c>
      <c r="I1097" s="1" t="s">
        <v>59</v>
      </c>
      <c r="J1097">
        <v>0</v>
      </c>
      <c r="K1097">
        <v>0</v>
      </c>
      <c r="L1097">
        <v>0</v>
      </c>
      <c r="N1097">
        <v>0</v>
      </c>
      <c r="O1097">
        <v>201110</v>
      </c>
      <c r="P1097">
        <v>201110</v>
      </c>
      <c r="Q1097">
        <v>0</v>
      </c>
      <c r="R1097">
        <v>458</v>
      </c>
      <c r="S1097">
        <v>0.191</v>
      </c>
      <c r="T1097">
        <v>0</v>
      </c>
    </row>
    <row r="1098" spans="2:20" x14ac:dyDescent="0.2">
      <c r="B1098" s="1" t="s">
        <v>1886</v>
      </c>
      <c r="C1098" s="1" t="s">
        <v>1887</v>
      </c>
      <c r="D1098" s="1" t="s">
        <v>58</v>
      </c>
      <c r="E1098" s="1" t="s">
        <v>59</v>
      </c>
      <c r="F1098">
        <v>0</v>
      </c>
      <c r="G1098">
        <v>198066</v>
      </c>
      <c r="H1098">
        <v>1</v>
      </c>
      <c r="I1098" s="1" t="s">
        <v>59</v>
      </c>
      <c r="J1098">
        <v>0</v>
      </c>
      <c r="K1098">
        <v>0</v>
      </c>
      <c r="L1098">
        <v>0</v>
      </c>
      <c r="N1098">
        <v>0</v>
      </c>
      <c r="O1098">
        <v>198066</v>
      </c>
      <c r="P1098">
        <v>198066</v>
      </c>
      <c r="Q1098">
        <v>0</v>
      </c>
      <c r="R1098">
        <v>458</v>
      </c>
      <c r="S1098">
        <v>0.191</v>
      </c>
      <c r="T1098">
        <v>0</v>
      </c>
    </row>
    <row r="1099" spans="2:20" x14ac:dyDescent="0.2">
      <c r="B1099" s="1" t="s">
        <v>1888</v>
      </c>
      <c r="C1099" s="1" t="s">
        <v>1889</v>
      </c>
      <c r="D1099" s="1" t="s">
        <v>58</v>
      </c>
      <c r="E1099" s="1" t="s">
        <v>59</v>
      </c>
      <c r="F1099">
        <v>0</v>
      </c>
      <c r="G1099">
        <v>142013</v>
      </c>
      <c r="H1099">
        <v>1</v>
      </c>
      <c r="I1099" s="1" t="s">
        <v>59</v>
      </c>
      <c r="J1099">
        <v>0</v>
      </c>
      <c r="K1099">
        <v>0</v>
      </c>
      <c r="L1099">
        <v>0</v>
      </c>
      <c r="N1099">
        <v>0</v>
      </c>
      <c r="O1099">
        <v>142013</v>
      </c>
      <c r="P1099">
        <v>142013</v>
      </c>
      <c r="Q1099">
        <v>0</v>
      </c>
      <c r="R1099">
        <v>458</v>
      </c>
      <c r="S1099">
        <v>0.191</v>
      </c>
      <c r="T1099">
        <v>2250</v>
      </c>
    </row>
    <row r="1100" spans="2:20" x14ac:dyDescent="0.2">
      <c r="B1100" s="1" t="s">
        <v>1890</v>
      </c>
      <c r="C1100" s="1" t="s">
        <v>1891</v>
      </c>
      <c r="D1100" s="1" t="s">
        <v>58</v>
      </c>
      <c r="E1100" s="1" t="s">
        <v>59</v>
      </c>
      <c r="F1100">
        <v>0</v>
      </c>
      <c r="G1100">
        <v>377849</v>
      </c>
      <c r="H1100">
        <v>1</v>
      </c>
      <c r="I1100" s="1" t="s">
        <v>59</v>
      </c>
      <c r="J1100">
        <v>0</v>
      </c>
      <c r="K1100">
        <v>0</v>
      </c>
      <c r="L1100">
        <v>0</v>
      </c>
      <c r="N1100">
        <v>0</v>
      </c>
      <c r="O1100">
        <v>377849</v>
      </c>
      <c r="P1100">
        <v>377849</v>
      </c>
      <c r="Q1100">
        <v>0</v>
      </c>
      <c r="R1100">
        <v>955</v>
      </c>
      <c r="S1100">
        <v>0.39800000000000002</v>
      </c>
      <c r="T1100">
        <v>0</v>
      </c>
    </row>
    <row r="1101" spans="2:20" x14ac:dyDescent="0.2">
      <c r="B1101" s="1" t="s">
        <v>1892</v>
      </c>
      <c r="C1101" s="1" t="s">
        <v>1893</v>
      </c>
      <c r="D1101" s="1" t="s">
        <v>58</v>
      </c>
      <c r="E1101" s="1" t="s">
        <v>59</v>
      </c>
      <c r="F1101">
        <v>0</v>
      </c>
      <c r="G1101">
        <v>413448</v>
      </c>
      <c r="H1101">
        <v>1</v>
      </c>
      <c r="I1101" s="1" t="s">
        <v>59</v>
      </c>
      <c r="J1101">
        <v>0</v>
      </c>
      <c r="K1101">
        <v>0</v>
      </c>
      <c r="L1101">
        <v>0</v>
      </c>
      <c r="N1101">
        <v>0</v>
      </c>
      <c r="O1101">
        <v>413448</v>
      </c>
      <c r="P1101">
        <v>413448</v>
      </c>
      <c r="Q1101">
        <v>0</v>
      </c>
      <c r="R1101">
        <v>955</v>
      </c>
      <c r="S1101">
        <v>0.39800000000000002</v>
      </c>
      <c r="T1101">
        <v>0</v>
      </c>
    </row>
    <row r="1102" spans="2:20" x14ac:dyDescent="0.2">
      <c r="B1102" s="1" t="s">
        <v>1894</v>
      </c>
      <c r="C1102" s="1" t="s">
        <v>1895</v>
      </c>
      <c r="D1102" s="1" t="s">
        <v>58</v>
      </c>
      <c r="E1102" s="1" t="s">
        <v>59</v>
      </c>
      <c r="F1102">
        <v>0</v>
      </c>
      <c r="G1102">
        <v>291844</v>
      </c>
      <c r="H1102">
        <v>1</v>
      </c>
      <c r="I1102" s="1" t="s">
        <v>59</v>
      </c>
      <c r="J1102">
        <v>0</v>
      </c>
      <c r="K1102">
        <v>0</v>
      </c>
      <c r="L1102">
        <v>0</v>
      </c>
      <c r="N1102">
        <v>0</v>
      </c>
      <c r="O1102">
        <v>291844</v>
      </c>
      <c r="P1102">
        <v>291844</v>
      </c>
      <c r="Q1102">
        <v>0</v>
      </c>
      <c r="R1102">
        <v>955</v>
      </c>
      <c r="S1102">
        <v>0.39800000000000002</v>
      </c>
      <c r="T1102">
        <v>1425</v>
      </c>
    </row>
    <row r="1103" spans="2:20" x14ac:dyDescent="0.2">
      <c r="B1103" s="1" t="s">
        <v>58</v>
      </c>
      <c r="C1103" s="1" t="s">
        <v>1896</v>
      </c>
      <c r="D1103" s="1" t="s">
        <v>58</v>
      </c>
      <c r="E1103" s="1" t="s">
        <v>59</v>
      </c>
      <c r="F1103">
        <v>0</v>
      </c>
      <c r="G1103">
        <v>430653</v>
      </c>
      <c r="H1103">
        <v>1</v>
      </c>
      <c r="I1103" s="1" t="s">
        <v>59</v>
      </c>
      <c r="J1103">
        <v>0</v>
      </c>
      <c r="K1103">
        <v>0</v>
      </c>
      <c r="L1103">
        <v>0</v>
      </c>
      <c r="N1103">
        <v>0</v>
      </c>
      <c r="O1103">
        <v>430653</v>
      </c>
      <c r="P1103">
        <v>430653</v>
      </c>
      <c r="Q1103">
        <v>0</v>
      </c>
      <c r="R1103">
        <v>955</v>
      </c>
      <c r="S1103">
        <v>0.39800000000000002</v>
      </c>
      <c r="T1103">
        <v>0</v>
      </c>
    </row>
    <row r="1104" spans="2:20" x14ac:dyDescent="0.2">
      <c r="B1104" s="1" t="s">
        <v>58</v>
      </c>
      <c r="C1104" s="1" t="s">
        <v>1897</v>
      </c>
      <c r="D1104" s="1" t="s">
        <v>58</v>
      </c>
      <c r="E1104" s="1" t="s">
        <v>59</v>
      </c>
      <c r="F1104">
        <v>0</v>
      </c>
      <c r="G1104">
        <v>385554</v>
      </c>
      <c r="H1104">
        <v>1</v>
      </c>
      <c r="I1104" s="1" t="s">
        <v>59</v>
      </c>
      <c r="J1104">
        <v>0</v>
      </c>
      <c r="K1104">
        <v>0</v>
      </c>
      <c r="L1104">
        <v>0</v>
      </c>
      <c r="N1104">
        <v>0</v>
      </c>
      <c r="O1104">
        <v>385554</v>
      </c>
      <c r="P1104">
        <v>385554</v>
      </c>
      <c r="Q1104">
        <v>0</v>
      </c>
      <c r="R1104">
        <v>974</v>
      </c>
      <c r="S1104">
        <v>0.40600000000000003</v>
      </c>
      <c r="T1104">
        <v>0</v>
      </c>
    </row>
    <row r="1105" spans="2:20" x14ac:dyDescent="0.2">
      <c r="B1105" s="1" t="s">
        <v>1898</v>
      </c>
      <c r="C1105" s="1" t="s">
        <v>1899</v>
      </c>
      <c r="D1105" s="1" t="s">
        <v>58</v>
      </c>
      <c r="E1105" s="1" t="s">
        <v>59</v>
      </c>
      <c r="F1105">
        <v>0</v>
      </c>
      <c r="G1105">
        <v>388569</v>
      </c>
      <c r="H1105">
        <v>1</v>
      </c>
      <c r="I1105" s="1" t="s">
        <v>59</v>
      </c>
      <c r="J1105">
        <v>0</v>
      </c>
      <c r="K1105">
        <v>0</v>
      </c>
      <c r="L1105">
        <v>0</v>
      </c>
      <c r="N1105">
        <v>0</v>
      </c>
      <c r="O1105">
        <v>388569</v>
      </c>
      <c r="P1105">
        <v>388569</v>
      </c>
      <c r="Q1105">
        <v>0</v>
      </c>
      <c r="R1105">
        <v>974</v>
      </c>
      <c r="S1105">
        <v>0.40600000000000003</v>
      </c>
      <c r="T1105">
        <v>16</v>
      </c>
    </row>
    <row r="1106" spans="2:20" x14ac:dyDescent="0.2">
      <c r="B1106" s="1" t="s">
        <v>1900</v>
      </c>
      <c r="C1106" s="1" t="s">
        <v>1901</v>
      </c>
      <c r="D1106" s="1" t="s">
        <v>58</v>
      </c>
      <c r="E1106" s="1" t="s">
        <v>59</v>
      </c>
      <c r="F1106">
        <v>0</v>
      </c>
      <c r="G1106">
        <v>358910</v>
      </c>
      <c r="H1106">
        <v>1</v>
      </c>
      <c r="I1106" s="1" t="s">
        <v>59</v>
      </c>
      <c r="J1106">
        <v>0</v>
      </c>
      <c r="K1106">
        <v>0</v>
      </c>
      <c r="L1106">
        <v>0</v>
      </c>
      <c r="N1106">
        <v>0</v>
      </c>
      <c r="O1106">
        <v>358910</v>
      </c>
      <c r="P1106">
        <v>358910</v>
      </c>
      <c r="Q1106">
        <v>0</v>
      </c>
      <c r="R1106">
        <v>1015</v>
      </c>
      <c r="S1106">
        <v>0.40600000000000003</v>
      </c>
      <c r="T1106">
        <v>0</v>
      </c>
    </row>
    <row r="1107" spans="2:20" x14ac:dyDescent="0.2">
      <c r="B1107" s="1" t="s">
        <v>1902</v>
      </c>
      <c r="C1107" s="1" t="s">
        <v>1903</v>
      </c>
      <c r="D1107" s="1" t="s">
        <v>58</v>
      </c>
      <c r="E1107" s="1" t="s">
        <v>59</v>
      </c>
      <c r="F1107">
        <v>0</v>
      </c>
      <c r="G1107">
        <v>299297</v>
      </c>
      <c r="H1107">
        <v>1</v>
      </c>
      <c r="I1107" s="1" t="s">
        <v>59</v>
      </c>
      <c r="J1107">
        <v>0</v>
      </c>
      <c r="K1107">
        <v>0</v>
      </c>
      <c r="L1107">
        <v>0</v>
      </c>
      <c r="N1107">
        <v>0</v>
      </c>
      <c r="O1107">
        <v>299297</v>
      </c>
      <c r="P1107">
        <v>299297</v>
      </c>
      <c r="Q1107">
        <v>0</v>
      </c>
      <c r="R1107">
        <v>974</v>
      </c>
      <c r="S1107">
        <v>0.40600000000000003</v>
      </c>
      <c r="T1107">
        <v>6949</v>
      </c>
    </row>
    <row r="1108" spans="2:20" x14ac:dyDescent="0.2">
      <c r="B1108" s="1" t="s">
        <v>58</v>
      </c>
      <c r="C1108" s="1" t="s">
        <v>1904</v>
      </c>
      <c r="D1108" s="1" t="s">
        <v>58</v>
      </c>
      <c r="E1108" s="1" t="s">
        <v>59</v>
      </c>
      <c r="F1108">
        <v>0</v>
      </c>
      <c r="G1108">
        <v>408956</v>
      </c>
      <c r="H1108">
        <v>1</v>
      </c>
      <c r="I1108" s="1" t="s">
        <v>59</v>
      </c>
      <c r="J1108">
        <v>0</v>
      </c>
      <c r="K1108">
        <v>0</v>
      </c>
      <c r="L1108">
        <v>0</v>
      </c>
      <c r="N1108">
        <v>0</v>
      </c>
      <c r="O1108">
        <v>408956</v>
      </c>
      <c r="P1108">
        <v>408956</v>
      </c>
      <c r="Q1108">
        <v>0</v>
      </c>
      <c r="R1108">
        <v>972</v>
      </c>
      <c r="S1108">
        <v>0.40600000000000003</v>
      </c>
      <c r="T1108">
        <v>0</v>
      </c>
    </row>
    <row r="1109" spans="2:20" x14ac:dyDescent="0.2">
      <c r="B1109" s="1" t="s">
        <v>1905</v>
      </c>
      <c r="C1109" s="1" t="s">
        <v>1906</v>
      </c>
      <c r="D1109" s="1" t="s">
        <v>58</v>
      </c>
      <c r="E1109" s="1" t="s">
        <v>59</v>
      </c>
      <c r="F1109">
        <v>0</v>
      </c>
      <c r="G1109">
        <v>582703</v>
      </c>
      <c r="H1109">
        <v>1</v>
      </c>
      <c r="I1109" s="1" t="s">
        <v>59</v>
      </c>
      <c r="J1109">
        <v>0</v>
      </c>
      <c r="K1109">
        <v>0</v>
      </c>
      <c r="L1109">
        <v>0</v>
      </c>
      <c r="N1109">
        <v>0</v>
      </c>
      <c r="O1109">
        <v>582703</v>
      </c>
      <c r="P1109">
        <v>582703</v>
      </c>
      <c r="Q1109">
        <v>0</v>
      </c>
      <c r="R1109">
        <v>1303</v>
      </c>
      <c r="S1109">
        <v>0.54300000000000004</v>
      </c>
      <c r="T1109">
        <v>16</v>
      </c>
    </row>
    <row r="1110" spans="2:20" x14ac:dyDescent="0.2">
      <c r="B1110" s="1" t="s">
        <v>1907</v>
      </c>
      <c r="C1110" s="1" t="s">
        <v>1908</v>
      </c>
      <c r="D1110" s="1" t="s">
        <v>58</v>
      </c>
      <c r="E1110" s="1" t="s">
        <v>59</v>
      </c>
      <c r="F1110">
        <v>0</v>
      </c>
      <c r="G1110">
        <v>806577</v>
      </c>
      <c r="H1110">
        <v>1</v>
      </c>
      <c r="I1110" s="1" t="s">
        <v>59</v>
      </c>
      <c r="J1110">
        <v>0</v>
      </c>
      <c r="K1110">
        <v>0</v>
      </c>
      <c r="L1110">
        <v>0</v>
      </c>
      <c r="N1110">
        <v>0</v>
      </c>
      <c r="O1110">
        <v>806577</v>
      </c>
      <c r="P1110">
        <v>806577</v>
      </c>
      <c r="Q1110">
        <v>0</v>
      </c>
      <c r="R1110">
        <v>1357.5</v>
      </c>
      <c r="S1110">
        <v>0.54300000000000004</v>
      </c>
      <c r="T1110">
        <v>0</v>
      </c>
    </row>
    <row r="1111" spans="2:20" x14ac:dyDescent="0.2">
      <c r="B1111" s="1" t="s">
        <v>1909</v>
      </c>
      <c r="C1111" s="1" t="s">
        <v>1910</v>
      </c>
      <c r="D1111" s="1" t="s">
        <v>58</v>
      </c>
      <c r="E1111" s="1" t="s">
        <v>59</v>
      </c>
      <c r="F1111">
        <v>0</v>
      </c>
      <c r="G1111">
        <v>609157</v>
      </c>
      <c r="H1111">
        <v>1</v>
      </c>
      <c r="I1111" s="1" t="s">
        <v>59</v>
      </c>
      <c r="J1111">
        <v>0</v>
      </c>
      <c r="K1111">
        <v>0</v>
      </c>
      <c r="L1111">
        <v>0</v>
      </c>
      <c r="N1111">
        <v>0</v>
      </c>
      <c r="O1111">
        <v>609157</v>
      </c>
      <c r="P1111">
        <v>609157</v>
      </c>
      <c r="Q1111">
        <v>0</v>
      </c>
      <c r="R1111">
        <v>1357</v>
      </c>
      <c r="S1111">
        <v>0.54300000000000004</v>
      </c>
      <c r="T1111">
        <v>0</v>
      </c>
    </row>
    <row r="1112" spans="2:20" x14ac:dyDescent="0.2">
      <c r="B1112" s="1" t="s">
        <v>1911</v>
      </c>
      <c r="C1112" s="1" t="s">
        <v>1912</v>
      </c>
      <c r="D1112" s="1" t="s">
        <v>58</v>
      </c>
      <c r="E1112" s="1" t="s">
        <v>59</v>
      </c>
      <c r="F1112">
        <v>0</v>
      </c>
      <c r="G1112">
        <v>581030</v>
      </c>
      <c r="H1112">
        <v>1</v>
      </c>
      <c r="I1112" s="1" t="s">
        <v>59</v>
      </c>
      <c r="J1112">
        <v>0</v>
      </c>
      <c r="K1112">
        <v>0</v>
      </c>
      <c r="L1112">
        <v>0</v>
      </c>
      <c r="N1112">
        <v>0</v>
      </c>
      <c r="O1112">
        <v>581030</v>
      </c>
      <c r="P1112">
        <v>581030</v>
      </c>
      <c r="Q1112">
        <v>0</v>
      </c>
      <c r="R1112">
        <v>1303</v>
      </c>
      <c r="S1112">
        <v>0.54300000000000004</v>
      </c>
      <c r="T1112">
        <v>0</v>
      </c>
    </row>
    <row r="1113" spans="2:20" x14ac:dyDescent="0.2">
      <c r="B1113" s="1" t="s">
        <v>1913</v>
      </c>
      <c r="C1113" s="1" t="s">
        <v>1914</v>
      </c>
      <c r="D1113" s="1" t="s">
        <v>58</v>
      </c>
      <c r="E1113" s="1" t="s">
        <v>59</v>
      </c>
      <c r="F1113">
        <v>0</v>
      </c>
      <c r="G1113">
        <v>398393</v>
      </c>
      <c r="H1113">
        <v>1</v>
      </c>
      <c r="I1113" s="1" t="s">
        <v>59</v>
      </c>
      <c r="J1113">
        <v>0</v>
      </c>
      <c r="K1113">
        <v>0</v>
      </c>
      <c r="L1113">
        <v>0</v>
      </c>
      <c r="N1113">
        <v>0</v>
      </c>
      <c r="O1113">
        <v>398393</v>
      </c>
      <c r="P1113">
        <v>398393</v>
      </c>
      <c r="Q1113">
        <v>0</v>
      </c>
      <c r="R1113">
        <v>1303</v>
      </c>
      <c r="S1113">
        <v>0.54300000000000004</v>
      </c>
      <c r="T1113">
        <v>10633</v>
      </c>
    </row>
    <row r="1114" spans="2:20" x14ac:dyDescent="0.2">
      <c r="B1114" s="1" t="s">
        <v>1915</v>
      </c>
      <c r="C1114" s="1" t="s">
        <v>1916</v>
      </c>
      <c r="D1114" s="1" t="s">
        <v>58</v>
      </c>
      <c r="E1114" s="1" t="s">
        <v>59</v>
      </c>
      <c r="F1114">
        <v>0</v>
      </c>
      <c r="G1114">
        <v>732117</v>
      </c>
      <c r="H1114">
        <v>1</v>
      </c>
      <c r="I1114" s="1" t="s">
        <v>59</v>
      </c>
      <c r="J1114">
        <v>0</v>
      </c>
      <c r="K1114">
        <v>0</v>
      </c>
      <c r="L1114">
        <v>0</v>
      </c>
      <c r="N1114">
        <v>0</v>
      </c>
      <c r="O1114">
        <v>732117</v>
      </c>
      <c r="P1114">
        <v>732117</v>
      </c>
      <c r="Q1114">
        <v>0</v>
      </c>
      <c r="R1114">
        <v>1630</v>
      </c>
      <c r="S1114">
        <v>0.67900000000000005</v>
      </c>
      <c r="T1114">
        <v>-10</v>
      </c>
    </row>
    <row r="1115" spans="2:20" x14ac:dyDescent="0.2">
      <c r="B1115" s="1" t="s">
        <v>1917</v>
      </c>
      <c r="C1115" s="1" t="s">
        <v>1918</v>
      </c>
      <c r="D1115" s="1" t="s">
        <v>58</v>
      </c>
      <c r="E1115" s="1" t="s">
        <v>59</v>
      </c>
      <c r="F1115">
        <v>0</v>
      </c>
      <c r="G1115">
        <v>701612</v>
      </c>
      <c r="H1115">
        <v>1</v>
      </c>
      <c r="I1115" s="1" t="s">
        <v>59</v>
      </c>
      <c r="J1115">
        <v>0</v>
      </c>
      <c r="K1115">
        <v>0</v>
      </c>
      <c r="L1115">
        <v>0</v>
      </c>
      <c r="N1115">
        <v>0</v>
      </c>
      <c r="O1115">
        <v>701612</v>
      </c>
      <c r="P1115">
        <v>701612</v>
      </c>
      <c r="Q1115">
        <v>0</v>
      </c>
      <c r="R1115">
        <v>1630</v>
      </c>
      <c r="S1115">
        <v>0.67900000000000005</v>
      </c>
      <c r="T1115">
        <v>0</v>
      </c>
    </row>
    <row r="1116" spans="2:20" x14ac:dyDescent="0.2">
      <c r="B1116" s="1" t="s">
        <v>1919</v>
      </c>
      <c r="C1116" s="1" t="s">
        <v>1920</v>
      </c>
      <c r="D1116" s="1" t="s">
        <v>58</v>
      </c>
      <c r="E1116" s="1" t="s">
        <v>59</v>
      </c>
      <c r="F1116">
        <v>0</v>
      </c>
      <c r="G1116">
        <v>734286</v>
      </c>
      <c r="H1116">
        <v>1</v>
      </c>
      <c r="I1116" s="1" t="s">
        <v>59</v>
      </c>
      <c r="J1116">
        <v>0</v>
      </c>
      <c r="K1116">
        <v>0</v>
      </c>
      <c r="L1116">
        <v>0</v>
      </c>
      <c r="N1116">
        <v>0</v>
      </c>
      <c r="O1116">
        <v>734286</v>
      </c>
      <c r="P1116">
        <v>734286</v>
      </c>
      <c r="Q1116">
        <v>0</v>
      </c>
      <c r="R1116">
        <v>1630</v>
      </c>
      <c r="S1116">
        <v>0.67900000000000005</v>
      </c>
      <c r="T1116">
        <v>0</v>
      </c>
    </row>
    <row r="1117" spans="2:20" x14ac:dyDescent="0.2">
      <c r="B1117" s="1" t="s">
        <v>1921</v>
      </c>
      <c r="C1117" s="1" t="s">
        <v>1922</v>
      </c>
      <c r="D1117" s="1" t="s">
        <v>58</v>
      </c>
      <c r="E1117" s="1" t="s">
        <v>59</v>
      </c>
      <c r="F1117">
        <v>0</v>
      </c>
      <c r="G1117">
        <v>500133</v>
      </c>
      <c r="H1117">
        <v>1</v>
      </c>
      <c r="I1117" s="1" t="s">
        <v>59</v>
      </c>
      <c r="J1117">
        <v>0</v>
      </c>
      <c r="K1117">
        <v>0</v>
      </c>
      <c r="L1117">
        <v>0</v>
      </c>
      <c r="N1117">
        <v>0</v>
      </c>
      <c r="O1117">
        <v>500133</v>
      </c>
      <c r="P1117">
        <v>500133</v>
      </c>
      <c r="Q1117">
        <v>0</v>
      </c>
      <c r="R1117">
        <v>1630</v>
      </c>
      <c r="S1117">
        <v>0.67900000000000005</v>
      </c>
      <c r="T1117">
        <v>2253</v>
      </c>
    </row>
    <row r="1118" spans="2:20" x14ac:dyDescent="0.2">
      <c r="B1118" s="1" t="s">
        <v>1923</v>
      </c>
      <c r="C1118" s="1" t="s">
        <v>1924</v>
      </c>
      <c r="D1118" s="1" t="s">
        <v>58</v>
      </c>
      <c r="E1118" s="1" t="s">
        <v>59</v>
      </c>
      <c r="F1118">
        <v>0</v>
      </c>
      <c r="G1118">
        <v>778694</v>
      </c>
      <c r="H1118">
        <v>1</v>
      </c>
      <c r="I1118" s="1" t="s">
        <v>59</v>
      </c>
      <c r="J1118">
        <v>0</v>
      </c>
      <c r="K1118">
        <v>0</v>
      </c>
      <c r="L1118">
        <v>0</v>
      </c>
      <c r="N1118">
        <v>0</v>
      </c>
      <c r="O1118">
        <v>778694</v>
      </c>
      <c r="P1118">
        <v>778694</v>
      </c>
      <c r="Q1118">
        <v>0</v>
      </c>
      <c r="R1118">
        <v>1956</v>
      </c>
      <c r="S1118">
        <v>0.81499999999999995</v>
      </c>
      <c r="T1118">
        <v>-2</v>
      </c>
    </row>
    <row r="1119" spans="2:20" x14ac:dyDescent="0.2">
      <c r="B1119" s="1" t="s">
        <v>1925</v>
      </c>
      <c r="C1119" s="1" t="s">
        <v>1926</v>
      </c>
      <c r="D1119" s="1" t="s">
        <v>58</v>
      </c>
      <c r="E1119" s="1" t="s">
        <v>59</v>
      </c>
      <c r="F1119">
        <v>0</v>
      </c>
      <c r="G1119">
        <v>880444</v>
      </c>
      <c r="H1119">
        <v>1</v>
      </c>
      <c r="I1119" s="1" t="s">
        <v>59</v>
      </c>
      <c r="J1119">
        <v>0</v>
      </c>
      <c r="K1119">
        <v>0</v>
      </c>
      <c r="L1119">
        <v>0</v>
      </c>
      <c r="N1119">
        <v>0</v>
      </c>
      <c r="O1119">
        <v>880444</v>
      </c>
      <c r="P1119">
        <v>880444</v>
      </c>
      <c r="Q1119">
        <v>0</v>
      </c>
      <c r="R1119">
        <v>1956</v>
      </c>
      <c r="S1119">
        <v>0.81499999999999995</v>
      </c>
      <c r="T1119">
        <v>18</v>
      </c>
    </row>
    <row r="1120" spans="2:20" x14ac:dyDescent="0.2">
      <c r="B1120" s="1" t="s">
        <v>1927</v>
      </c>
      <c r="C1120" s="1" t="s">
        <v>1928</v>
      </c>
      <c r="D1120" s="1" t="s">
        <v>58</v>
      </c>
      <c r="E1120" s="1" t="s">
        <v>59</v>
      </c>
      <c r="F1120">
        <v>0</v>
      </c>
      <c r="G1120">
        <v>834788</v>
      </c>
      <c r="H1120">
        <v>1</v>
      </c>
      <c r="I1120" s="1" t="s">
        <v>59</v>
      </c>
      <c r="J1120">
        <v>0</v>
      </c>
      <c r="K1120">
        <v>0</v>
      </c>
      <c r="L1120">
        <v>0</v>
      </c>
      <c r="N1120">
        <v>0</v>
      </c>
      <c r="O1120">
        <v>834788</v>
      </c>
      <c r="P1120">
        <v>834788</v>
      </c>
      <c r="Q1120">
        <v>0</v>
      </c>
      <c r="R1120">
        <v>1956</v>
      </c>
      <c r="S1120">
        <v>0.81499999999999995</v>
      </c>
      <c r="T1120">
        <v>0</v>
      </c>
    </row>
    <row r="1121" spans="2:20" x14ac:dyDescent="0.2">
      <c r="B1121" s="1" t="s">
        <v>1929</v>
      </c>
      <c r="C1121" s="1" t="s">
        <v>1930</v>
      </c>
      <c r="D1121" s="1" t="s">
        <v>58</v>
      </c>
      <c r="E1121" s="1" t="s">
        <v>59</v>
      </c>
      <c r="F1121">
        <v>0</v>
      </c>
      <c r="G1121">
        <v>1212402</v>
      </c>
      <c r="H1121">
        <v>1</v>
      </c>
      <c r="I1121" s="1" t="s">
        <v>59</v>
      </c>
      <c r="J1121">
        <v>0</v>
      </c>
      <c r="K1121">
        <v>0</v>
      </c>
      <c r="L1121">
        <v>0</v>
      </c>
      <c r="N1121">
        <v>0</v>
      </c>
      <c r="O1121">
        <v>1212402</v>
      </c>
      <c r="P1121">
        <v>1212402</v>
      </c>
      <c r="Q1121">
        <v>0</v>
      </c>
      <c r="R1121">
        <v>2037.5</v>
      </c>
      <c r="S1121">
        <v>0.81499999999999995</v>
      </c>
      <c r="T1121">
        <v>0</v>
      </c>
    </row>
    <row r="1122" spans="2:20" x14ac:dyDescent="0.2">
      <c r="B1122" s="1" t="s">
        <v>1931</v>
      </c>
      <c r="C1122" s="1" t="s">
        <v>1932</v>
      </c>
      <c r="D1122" s="1" t="s">
        <v>58</v>
      </c>
      <c r="E1122" s="1" t="s">
        <v>59</v>
      </c>
      <c r="F1122">
        <v>0</v>
      </c>
      <c r="G1122">
        <v>599514</v>
      </c>
      <c r="H1122">
        <v>1</v>
      </c>
      <c r="I1122" s="1" t="s">
        <v>59</v>
      </c>
      <c r="J1122">
        <v>0</v>
      </c>
      <c r="K1122">
        <v>0</v>
      </c>
      <c r="L1122">
        <v>0</v>
      </c>
      <c r="N1122">
        <v>0</v>
      </c>
      <c r="O1122">
        <v>599514</v>
      </c>
      <c r="P1122">
        <v>599514</v>
      </c>
      <c r="Q1122">
        <v>0</v>
      </c>
      <c r="R1122">
        <v>1956</v>
      </c>
      <c r="S1122">
        <v>0.81499999999999995</v>
      </c>
      <c r="T1122">
        <v>1344</v>
      </c>
    </row>
    <row r="1123" spans="2:20" x14ac:dyDescent="0.2">
      <c r="B1123" s="1" t="s">
        <v>1933</v>
      </c>
      <c r="C1123" s="1" t="s">
        <v>1934</v>
      </c>
      <c r="D1123" s="1" t="s">
        <v>58</v>
      </c>
      <c r="E1123" s="1" t="s">
        <v>59</v>
      </c>
      <c r="F1123">
        <v>0</v>
      </c>
      <c r="G1123">
        <v>72630</v>
      </c>
      <c r="H1123">
        <v>1</v>
      </c>
      <c r="I1123" s="1" t="s">
        <v>59</v>
      </c>
      <c r="J1123">
        <v>0</v>
      </c>
      <c r="K1123">
        <v>0</v>
      </c>
      <c r="L1123">
        <v>0</v>
      </c>
      <c r="N1123">
        <v>0</v>
      </c>
      <c r="O1123">
        <v>72630</v>
      </c>
      <c r="P1123">
        <v>72630</v>
      </c>
      <c r="Q1123">
        <v>0</v>
      </c>
      <c r="R1123">
        <v>235</v>
      </c>
      <c r="S1123">
        <v>9.8000000000000004E-2</v>
      </c>
      <c r="T1123">
        <v>89</v>
      </c>
    </row>
    <row r="1124" spans="2:20" x14ac:dyDescent="0.2">
      <c r="B1124" s="1" t="s">
        <v>58</v>
      </c>
      <c r="C1124" s="1" t="s">
        <v>1935</v>
      </c>
      <c r="D1124" s="1" t="s">
        <v>58</v>
      </c>
      <c r="E1124" s="1" t="s">
        <v>59</v>
      </c>
      <c r="F1124">
        <v>0</v>
      </c>
      <c r="G1124">
        <v>82139</v>
      </c>
      <c r="H1124">
        <v>1</v>
      </c>
      <c r="I1124" s="1" t="s">
        <v>59</v>
      </c>
      <c r="J1124">
        <v>0</v>
      </c>
      <c r="K1124">
        <v>0</v>
      </c>
      <c r="L1124">
        <v>0</v>
      </c>
      <c r="N1124">
        <v>0</v>
      </c>
      <c r="O1124">
        <v>82139</v>
      </c>
      <c r="P1124">
        <v>82139</v>
      </c>
      <c r="Q1124">
        <v>0</v>
      </c>
      <c r="R1124">
        <v>235.2</v>
      </c>
      <c r="S1124">
        <v>9.8000000000000004E-2</v>
      </c>
      <c r="T1124">
        <v>0</v>
      </c>
    </row>
    <row r="1125" spans="2:20" x14ac:dyDescent="0.2">
      <c r="B1125" s="1" t="s">
        <v>58</v>
      </c>
      <c r="C1125" s="1" t="s">
        <v>1936</v>
      </c>
      <c r="D1125" s="1" t="s">
        <v>58</v>
      </c>
      <c r="E1125" s="1" t="s">
        <v>59</v>
      </c>
      <c r="F1125">
        <v>0</v>
      </c>
      <c r="G1125">
        <v>92382</v>
      </c>
      <c r="H1125">
        <v>1</v>
      </c>
      <c r="I1125" s="1" t="s">
        <v>59</v>
      </c>
      <c r="J1125">
        <v>0</v>
      </c>
      <c r="K1125">
        <v>0</v>
      </c>
      <c r="L1125">
        <v>0</v>
      </c>
      <c r="N1125">
        <v>0</v>
      </c>
      <c r="O1125">
        <v>92382</v>
      </c>
      <c r="P1125">
        <v>92382</v>
      </c>
      <c r="Q1125">
        <v>0</v>
      </c>
      <c r="R1125">
        <v>235.2</v>
      </c>
      <c r="S1125">
        <v>9.8000000000000004E-2</v>
      </c>
      <c r="T1125">
        <v>0</v>
      </c>
    </row>
    <row r="1126" spans="2:20" x14ac:dyDescent="0.2">
      <c r="B1126" s="1" t="s">
        <v>1937</v>
      </c>
      <c r="C1126" s="1" t="s">
        <v>1938</v>
      </c>
      <c r="D1126" s="1" t="s">
        <v>58</v>
      </c>
      <c r="E1126" s="1" t="s">
        <v>59</v>
      </c>
      <c r="F1126">
        <v>0</v>
      </c>
      <c r="G1126">
        <v>56832</v>
      </c>
      <c r="H1126">
        <v>1</v>
      </c>
      <c r="I1126" s="1" t="s">
        <v>59</v>
      </c>
      <c r="J1126">
        <v>0</v>
      </c>
      <c r="K1126">
        <v>0</v>
      </c>
      <c r="L1126">
        <v>0</v>
      </c>
      <c r="N1126">
        <v>0</v>
      </c>
      <c r="O1126">
        <v>56832</v>
      </c>
      <c r="P1126">
        <v>56832</v>
      </c>
      <c r="Q1126">
        <v>0</v>
      </c>
      <c r="R1126">
        <v>187</v>
      </c>
      <c r="S1126">
        <v>7.4999999999999997E-2</v>
      </c>
      <c r="T1126">
        <v>54</v>
      </c>
    </row>
    <row r="1127" spans="2:20" x14ac:dyDescent="0.2">
      <c r="B1127" s="1" t="s">
        <v>1939</v>
      </c>
      <c r="C1127" s="1" t="s">
        <v>1940</v>
      </c>
      <c r="D1127" s="1" t="s">
        <v>58</v>
      </c>
      <c r="E1127" s="1" t="s">
        <v>59</v>
      </c>
      <c r="F1127">
        <v>0</v>
      </c>
      <c r="G1127">
        <v>139942</v>
      </c>
      <c r="H1127">
        <v>1</v>
      </c>
      <c r="I1127" s="1" t="s">
        <v>59</v>
      </c>
      <c r="J1127">
        <v>0</v>
      </c>
      <c r="K1127">
        <v>0</v>
      </c>
      <c r="L1127">
        <v>0</v>
      </c>
      <c r="N1127">
        <v>0</v>
      </c>
      <c r="O1127">
        <v>139942</v>
      </c>
      <c r="P1127">
        <v>139942</v>
      </c>
      <c r="Q1127">
        <v>0</v>
      </c>
      <c r="R1127">
        <v>350</v>
      </c>
      <c r="S1127">
        <v>0.14599999999999999</v>
      </c>
      <c r="T1127">
        <v>12</v>
      </c>
    </row>
    <row r="1128" spans="2:20" x14ac:dyDescent="0.2">
      <c r="B1128" s="1" t="s">
        <v>1941</v>
      </c>
      <c r="C1128" s="1" t="s">
        <v>1942</v>
      </c>
      <c r="D1128" s="1" t="s">
        <v>58</v>
      </c>
      <c r="E1128" s="1" t="s">
        <v>59</v>
      </c>
      <c r="F1128">
        <v>0</v>
      </c>
      <c r="G1128">
        <v>220787</v>
      </c>
      <c r="H1128">
        <v>1</v>
      </c>
      <c r="I1128" s="1" t="s">
        <v>59</v>
      </c>
      <c r="J1128">
        <v>0</v>
      </c>
      <c r="K1128">
        <v>0</v>
      </c>
      <c r="L1128">
        <v>0</v>
      </c>
      <c r="N1128">
        <v>0</v>
      </c>
      <c r="O1128">
        <v>220787</v>
      </c>
      <c r="P1128">
        <v>220787</v>
      </c>
      <c r="Q1128">
        <v>0</v>
      </c>
      <c r="R1128">
        <v>365</v>
      </c>
      <c r="S1128">
        <v>0.14599999999999999</v>
      </c>
      <c r="T1128">
        <v>0</v>
      </c>
    </row>
    <row r="1129" spans="2:20" x14ac:dyDescent="0.2">
      <c r="B1129" s="1" t="s">
        <v>1943</v>
      </c>
      <c r="C1129" s="1" t="s">
        <v>1944</v>
      </c>
      <c r="D1129" s="1" t="s">
        <v>58</v>
      </c>
      <c r="E1129" s="1" t="s">
        <v>59</v>
      </c>
      <c r="F1129">
        <v>0</v>
      </c>
      <c r="G1129">
        <v>160097</v>
      </c>
      <c r="H1129">
        <v>1</v>
      </c>
      <c r="I1129" s="1" t="s">
        <v>59</v>
      </c>
      <c r="J1129">
        <v>0</v>
      </c>
      <c r="K1129">
        <v>0</v>
      </c>
      <c r="L1129">
        <v>0</v>
      </c>
      <c r="N1129">
        <v>0</v>
      </c>
      <c r="O1129">
        <v>160097</v>
      </c>
      <c r="P1129">
        <v>160097</v>
      </c>
      <c r="Q1129">
        <v>0</v>
      </c>
      <c r="R1129">
        <v>365</v>
      </c>
      <c r="S1129">
        <v>0.14599999999999999</v>
      </c>
      <c r="T1129">
        <v>0</v>
      </c>
    </row>
    <row r="1130" spans="2:20" x14ac:dyDescent="0.2">
      <c r="B1130" s="1" t="s">
        <v>1945</v>
      </c>
      <c r="C1130" s="1" t="s">
        <v>1946</v>
      </c>
      <c r="D1130" s="1" t="s">
        <v>58</v>
      </c>
      <c r="E1130" s="1" t="s">
        <v>59</v>
      </c>
      <c r="F1130">
        <v>0</v>
      </c>
      <c r="G1130">
        <v>147365</v>
      </c>
      <c r="H1130">
        <v>1</v>
      </c>
      <c r="I1130" s="1" t="s">
        <v>59</v>
      </c>
      <c r="J1130">
        <v>0</v>
      </c>
      <c r="K1130">
        <v>0</v>
      </c>
      <c r="L1130">
        <v>0</v>
      </c>
      <c r="N1130">
        <v>0</v>
      </c>
      <c r="O1130">
        <v>147365</v>
      </c>
      <c r="P1130">
        <v>147365</v>
      </c>
      <c r="Q1130">
        <v>0</v>
      </c>
      <c r="R1130">
        <v>350</v>
      </c>
      <c r="S1130">
        <v>0.14599999999999999</v>
      </c>
      <c r="T1130">
        <v>0</v>
      </c>
    </row>
    <row r="1131" spans="2:20" x14ac:dyDescent="0.2">
      <c r="B1131" s="1" t="s">
        <v>1947</v>
      </c>
      <c r="C1131" s="1" t="s">
        <v>1948</v>
      </c>
      <c r="D1131" s="1" t="s">
        <v>58</v>
      </c>
      <c r="E1131" s="1" t="s">
        <v>59</v>
      </c>
      <c r="F1131">
        <v>0</v>
      </c>
      <c r="G1131">
        <v>108581</v>
      </c>
      <c r="H1131">
        <v>1</v>
      </c>
      <c r="I1131" s="1" t="s">
        <v>59</v>
      </c>
      <c r="J1131">
        <v>0</v>
      </c>
      <c r="K1131">
        <v>0</v>
      </c>
      <c r="L1131">
        <v>0</v>
      </c>
      <c r="N1131">
        <v>0</v>
      </c>
      <c r="O1131">
        <v>108581</v>
      </c>
      <c r="P1131">
        <v>108581</v>
      </c>
      <c r="Q1131">
        <v>0</v>
      </c>
      <c r="R1131">
        <v>350</v>
      </c>
      <c r="S1131">
        <v>0.14599999999999999</v>
      </c>
      <c r="T1131">
        <v>-1462</v>
      </c>
    </row>
    <row r="1132" spans="2:20" x14ac:dyDescent="0.2">
      <c r="B1132" s="1" t="s">
        <v>1949</v>
      </c>
      <c r="C1132" s="1" t="s">
        <v>1950</v>
      </c>
      <c r="D1132" s="1" t="s">
        <v>58</v>
      </c>
      <c r="E1132" s="1" t="s">
        <v>59</v>
      </c>
      <c r="F1132">
        <v>0</v>
      </c>
      <c r="G1132">
        <v>92445</v>
      </c>
      <c r="H1132">
        <v>1</v>
      </c>
      <c r="I1132" s="1" t="s">
        <v>59</v>
      </c>
      <c r="J1132">
        <v>0</v>
      </c>
      <c r="K1132">
        <v>0</v>
      </c>
      <c r="L1132">
        <v>0</v>
      </c>
      <c r="N1132">
        <v>0</v>
      </c>
      <c r="O1132">
        <v>92445</v>
      </c>
      <c r="P1132">
        <v>92445</v>
      </c>
      <c r="Q1132">
        <v>0</v>
      </c>
      <c r="R1132">
        <v>288</v>
      </c>
      <c r="S1132">
        <v>0.12</v>
      </c>
      <c r="T1132">
        <v>0</v>
      </c>
    </row>
    <row r="1133" spans="2:20" x14ac:dyDescent="0.2">
      <c r="B1133" s="1" t="s">
        <v>1854</v>
      </c>
      <c r="C1133" s="1" t="s">
        <v>1951</v>
      </c>
      <c r="D1133" s="1" t="s">
        <v>58</v>
      </c>
      <c r="E1133" s="1" t="s">
        <v>59</v>
      </c>
      <c r="F1133">
        <v>0</v>
      </c>
      <c r="G1133">
        <v>267059</v>
      </c>
      <c r="H1133">
        <v>1</v>
      </c>
      <c r="I1133" s="1" t="s">
        <v>59</v>
      </c>
      <c r="J1133">
        <v>0</v>
      </c>
      <c r="K1133">
        <v>0</v>
      </c>
      <c r="L1133">
        <v>0</v>
      </c>
      <c r="N1133">
        <v>0</v>
      </c>
      <c r="O1133">
        <v>267059</v>
      </c>
      <c r="P1133">
        <v>267059</v>
      </c>
      <c r="Q1133">
        <v>0</v>
      </c>
      <c r="R1133">
        <v>468</v>
      </c>
      <c r="S1133">
        <v>0.19500000000000001</v>
      </c>
      <c r="T1133">
        <v>0</v>
      </c>
    </row>
    <row r="1134" spans="2:20" x14ac:dyDescent="0.2">
      <c r="B1134" s="1" t="s">
        <v>1952</v>
      </c>
      <c r="C1134" s="1" t="s">
        <v>1953</v>
      </c>
      <c r="D1134" s="1" t="s">
        <v>58</v>
      </c>
      <c r="E1134" s="1" t="s">
        <v>59</v>
      </c>
      <c r="F1134">
        <v>0</v>
      </c>
      <c r="G1134">
        <v>186413</v>
      </c>
      <c r="H1134">
        <v>1</v>
      </c>
      <c r="I1134" s="1" t="s">
        <v>59</v>
      </c>
      <c r="J1134">
        <v>0</v>
      </c>
      <c r="K1134">
        <v>0</v>
      </c>
      <c r="L1134">
        <v>0</v>
      </c>
      <c r="N1134">
        <v>0</v>
      </c>
      <c r="O1134">
        <v>186413</v>
      </c>
      <c r="P1134">
        <v>186413</v>
      </c>
      <c r="Q1134">
        <v>0</v>
      </c>
      <c r="R1134">
        <v>468</v>
      </c>
      <c r="S1134">
        <v>0.19500000000000001</v>
      </c>
      <c r="T1134">
        <v>11</v>
      </c>
    </row>
    <row r="1135" spans="2:20" x14ac:dyDescent="0.2">
      <c r="B1135" s="1" t="s">
        <v>1954</v>
      </c>
      <c r="C1135" s="1" t="s">
        <v>1955</v>
      </c>
      <c r="D1135" s="1" t="s">
        <v>58</v>
      </c>
      <c r="E1135" s="1" t="s">
        <v>59</v>
      </c>
      <c r="F1135">
        <v>0</v>
      </c>
      <c r="G1135">
        <v>208850</v>
      </c>
      <c r="H1135">
        <v>1</v>
      </c>
      <c r="I1135" s="1" t="s">
        <v>59</v>
      </c>
      <c r="J1135">
        <v>0</v>
      </c>
      <c r="K1135">
        <v>0</v>
      </c>
      <c r="L1135">
        <v>0</v>
      </c>
      <c r="N1135">
        <v>0</v>
      </c>
      <c r="O1135">
        <v>208850</v>
      </c>
      <c r="P1135">
        <v>208850</v>
      </c>
      <c r="Q1135">
        <v>0</v>
      </c>
      <c r="R1135">
        <v>470</v>
      </c>
      <c r="S1135">
        <v>0.19500000000000001</v>
      </c>
      <c r="T1135">
        <v>12</v>
      </c>
    </row>
    <row r="1136" spans="2:20" x14ac:dyDescent="0.2">
      <c r="B1136" s="1" t="s">
        <v>1956</v>
      </c>
      <c r="C1136" s="1" t="s">
        <v>1957</v>
      </c>
      <c r="D1136" s="1" t="s">
        <v>58</v>
      </c>
      <c r="E1136" s="1" t="s">
        <v>59</v>
      </c>
      <c r="F1136">
        <v>0</v>
      </c>
      <c r="G1136">
        <v>217372</v>
      </c>
      <c r="H1136">
        <v>1</v>
      </c>
      <c r="I1136" s="1" t="s">
        <v>59</v>
      </c>
      <c r="J1136">
        <v>0</v>
      </c>
      <c r="K1136">
        <v>0</v>
      </c>
      <c r="L1136">
        <v>0</v>
      </c>
      <c r="N1136">
        <v>0</v>
      </c>
      <c r="O1136">
        <v>217372</v>
      </c>
      <c r="P1136">
        <v>217372</v>
      </c>
      <c r="Q1136">
        <v>0</v>
      </c>
      <c r="R1136">
        <v>470</v>
      </c>
      <c r="S1136">
        <v>0.19500000000000001</v>
      </c>
      <c r="T1136">
        <v>0</v>
      </c>
    </row>
    <row r="1137" spans="1:20" x14ac:dyDescent="0.2">
      <c r="B1137" s="1" t="s">
        <v>1958</v>
      </c>
      <c r="C1137" s="1" t="s">
        <v>1959</v>
      </c>
      <c r="D1137" s="1" t="s">
        <v>58</v>
      </c>
      <c r="E1137" s="1" t="s">
        <v>59</v>
      </c>
      <c r="F1137">
        <v>0</v>
      </c>
      <c r="G1137">
        <v>292170</v>
      </c>
      <c r="H1137">
        <v>1</v>
      </c>
      <c r="I1137" s="1" t="s">
        <v>59</v>
      </c>
      <c r="J1137">
        <v>0</v>
      </c>
      <c r="K1137">
        <v>0</v>
      </c>
      <c r="L1137">
        <v>0</v>
      </c>
      <c r="N1137">
        <v>0</v>
      </c>
      <c r="O1137">
        <v>292170</v>
      </c>
      <c r="P1137">
        <v>292170</v>
      </c>
      <c r="Q1137">
        <v>0</v>
      </c>
      <c r="R1137">
        <v>487.5</v>
      </c>
      <c r="S1137">
        <v>0.19500000000000001</v>
      </c>
      <c r="T1137">
        <v>0</v>
      </c>
    </row>
    <row r="1138" spans="1:20" x14ac:dyDescent="0.2">
      <c r="B1138" s="1" t="s">
        <v>1960</v>
      </c>
      <c r="C1138" s="1" t="s">
        <v>1961</v>
      </c>
      <c r="D1138" s="1" t="s">
        <v>58</v>
      </c>
      <c r="E1138" s="1" t="s">
        <v>59</v>
      </c>
      <c r="F1138">
        <v>0</v>
      </c>
      <c r="G1138">
        <v>219296</v>
      </c>
      <c r="H1138">
        <v>1</v>
      </c>
      <c r="I1138" s="1" t="s">
        <v>59</v>
      </c>
      <c r="J1138">
        <v>0</v>
      </c>
      <c r="K1138">
        <v>0</v>
      </c>
      <c r="L1138">
        <v>0</v>
      </c>
      <c r="N1138">
        <v>0</v>
      </c>
      <c r="O1138">
        <v>219296</v>
      </c>
      <c r="P1138">
        <v>219296</v>
      </c>
      <c r="Q1138">
        <v>0</v>
      </c>
      <c r="R1138">
        <v>488</v>
      </c>
      <c r="S1138">
        <v>0.19500000000000001</v>
      </c>
      <c r="T1138">
        <v>0</v>
      </c>
    </row>
    <row r="1139" spans="1:20" x14ac:dyDescent="0.2">
      <c r="B1139" s="1" t="s">
        <v>1962</v>
      </c>
      <c r="C1139" s="1" t="s">
        <v>1963</v>
      </c>
      <c r="D1139" s="1" t="s">
        <v>58</v>
      </c>
      <c r="E1139" s="1" t="s">
        <v>59</v>
      </c>
      <c r="F1139">
        <v>0</v>
      </c>
      <c r="G1139">
        <v>143262</v>
      </c>
      <c r="H1139">
        <v>1</v>
      </c>
      <c r="I1139" s="1" t="s">
        <v>59</v>
      </c>
      <c r="J1139">
        <v>0</v>
      </c>
      <c r="K1139">
        <v>0</v>
      </c>
      <c r="L1139">
        <v>0</v>
      </c>
      <c r="N1139">
        <v>0</v>
      </c>
      <c r="O1139">
        <v>143262</v>
      </c>
      <c r="P1139">
        <v>143262</v>
      </c>
      <c r="Q1139">
        <v>0</v>
      </c>
      <c r="R1139">
        <v>468</v>
      </c>
      <c r="S1139">
        <v>0.19500000000000001</v>
      </c>
      <c r="T1139">
        <v>8866</v>
      </c>
    </row>
    <row r="1140" spans="1:20" x14ac:dyDescent="0.2">
      <c r="B1140" s="1" t="s">
        <v>1964</v>
      </c>
      <c r="C1140" s="1" t="s">
        <v>1965</v>
      </c>
      <c r="D1140" s="1" t="s">
        <v>58</v>
      </c>
      <c r="E1140" s="1" t="s">
        <v>59</v>
      </c>
      <c r="F1140">
        <v>0</v>
      </c>
      <c r="G1140">
        <v>230972</v>
      </c>
      <c r="H1140">
        <v>1</v>
      </c>
      <c r="I1140" s="1" t="s">
        <v>59</v>
      </c>
      <c r="J1140">
        <v>0</v>
      </c>
      <c r="K1140">
        <v>0</v>
      </c>
      <c r="L1140">
        <v>0</v>
      </c>
      <c r="N1140">
        <v>0</v>
      </c>
      <c r="O1140">
        <v>230972</v>
      </c>
      <c r="P1140">
        <v>230972</v>
      </c>
      <c r="Q1140">
        <v>0</v>
      </c>
      <c r="R1140">
        <v>585.6</v>
      </c>
      <c r="S1140">
        <v>0.24399999999999999</v>
      </c>
      <c r="T1140">
        <v>0</v>
      </c>
    </row>
    <row r="1141" spans="1:20" x14ac:dyDescent="0.2">
      <c r="B1141" s="1" t="s">
        <v>1966</v>
      </c>
      <c r="C1141" s="1" t="s">
        <v>1967</v>
      </c>
      <c r="D1141" s="1" t="s">
        <v>58</v>
      </c>
      <c r="E1141" s="1" t="s">
        <v>59</v>
      </c>
      <c r="F1141">
        <v>0</v>
      </c>
      <c r="G1141">
        <v>250246</v>
      </c>
      <c r="H1141">
        <v>1</v>
      </c>
      <c r="I1141" s="1" t="s">
        <v>59</v>
      </c>
      <c r="J1141">
        <v>0</v>
      </c>
      <c r="K1141">
        <v>0</v>
      </c>
      <c r="L1141">
        <v>0</v>
      </c>
      <c r="N1141">
        <v>0</v>
      </c>
      <c r="O1141">
        <v>250246</v>
      </c>
      <c r="P1141">
        <v>250246</v>
      </c>
      <c r="Q1141">
        <v>0</v>
      </c>
      <c r="R1141">
        <v>586</v>
      </c>
      <c r="S1141">
        <v>0.24399999999999999</v>
      </c>
      <c r="T1141">
        <v>0</v>
      </c>
    </row>
    <row r="1142" spans="1:20" x14ac:dyDescent="0.2">
      <c r="B1142" s="1" t="s">
        <v>1968</v>
      </c>
      <c r="C1142" s="1" t="s">
        <v>1969</v>
      </c>
      <c r="D1142" s="1" t="s">
        <v>58</v>
      </c>
      <c r="E1142" s="1" t="s">
        <v>59</v>
      </c>
      <c r="F1142">
        <v>0</v>
      </c>
      <c r="G1142">
        <v>245014</v>
      </c>
      <c r="H1142">
        <v>1</v>
      </c>
      <c r="I1142" s="1" t="s">
        <v>59</v>
      </c>
      <c r="J1142">
        <v>0</v>
      </c>
      <c r="K1142">
        <v>0</v>
      </c>
      <c r="L1142">
        <v>0</v>
      </c>
      <c r="N1142">
        <v>0</v>
      </c>
      <c r="O1142">
        <v>245014</v>
      </c>
      <c r="P1142">
        <v>245014</v>
      </c>
      <c r="Q1142">
        <v>0</v>
      </c>
      <c r="R1142">
        <v>585.6</v>
      </c>
      <c r="S1142">
        <v>0.24399999999999999</v>
      </c>
      <c r="T1142">
        <v>0</v>
      </c>
    </row>
    <row r="1143" spans="1:20" x14ac:dyDescent="0.2">
      <c r="B1143" s="1" t="s">
        <v>1970</v>
      </c>
      <c r="C1143" s="1" t="s">
        <v>1971</v>
      </c>
      <c r="D1143" s="1" t="s">
        <v>58</v>
      </c>
      <c r="E1143" s="1" t="s">
        <v>59</v>
      </c>
      <c r="F1143">
        <v>0</v>
      </c>
      <c r="G1143">
        <v>179518</v>
      </c>
      <c r="H1143">
        <v>1</v>
      </c>
      <c r="I1143" s="1" t="s">
        <v>59</v>
      </c>
      <c r="J1143">
        <v>0</v>
      </c>
      <c r="K1143">
        <v>0</v>
      </c>
      <c r="L1143">
        <v>0</v>
      </c>
      <c r="N1143">
        <v>0</v>
      </c>
      <c r="O1143">
        <v>179518</v>
      </c>
      <c r="P1143">
        <v>179518</v>
      </c>
      <c r="Q1143">
        <v>0</v>
      </c>
      <c r="R1143">
        <v>586</v>
      </c>
      <c r="S1143">
        <v>0.24399999999999999</v>
      </c>
      <c r="T1143">
        <v>1736</v>
      </c>
    </row>
    <row r="1144" spans="1:20" x14ac:dyDescent="0.2">
      <c r="B1144" s="1" t="s">
        <v>1866</v>
      </c>
      <c r="C1144" s="1" t="s">
        <v>1972</v>
      </c>
      <c r="D1144" s="1" t="s">
        <v>58</v>
      </c>
      <c r="E1144" s="1" t="s">
        <v>59</v>
      </c>
      <c r="F1144">
        <v>0</v>
      </c>
      <c r="G1144">
        <v>264817</v>
      </c>
      <c r="H1144">
        <v>1</v>
      </c>
      <c r="I1144" s="1" t="s">
        <v>59</v>
      </c>
      <c r="J1144">
        <v>0</v>
      </c>
      <c r="K1144">
        <v>0</v>
      </c>
      <c r="L1144">
        <v>0</v>
      </c>
      <c r="N1144">
        <v>0</v>
      </c>
      <c r="O1144">
        <v>264817</v>
      </c>
      <c r="P1144">
        <v>264817</v>
      </c>
      <c r="Q1144">
        <v>0</v>
      </c>
      <c r="R1144">
        <v>708</v>
      </c>
      <c r="S1144">
        <v>0.29499999999999998</v>
      </c>
      <c r="T1144">
        <v>0</v>
      </c>
    </row>
    <row r="1145" spans="1:20" x14ac:dyDescent="0.2">
      <c r="B1145" s="1" t="s">
        <v>1973</v>
      </c>
      <c r="C1145" s="1" t="s">
        <v>1974</v>
      </c>
      <c r="D1145" s="1" t="s">
        <v>58</v>
      </c>
      <c r="E1145" s="1" t="s">
        <v>59</v>
      </c>
      <c r="F1145">
        <v>0</v>
      </c>
      <c r="G1145">
        <v>279026</v>
      </c>
      <c r="H1145">
        <v>1</v>
      </c>
      <c r="I1145" s="1" t="s">
        <v>59</v>
      </c>
      <c r="J1145">
        <v>0</v>
      </c>
      <c r="K1145">
        <v>0</v>
      </c>
      <c r="L1145">
        <v>0</v>
      </c>
      <c r="N1145">
        <v>0</v>
      </c>
      <c r="O1145">
        <v>279026</v>
      </c>
      <c r="P1145">
        <v>279026</v>
      </c>
      <c r="Q1145">
        <v>0</v>
      </c>
      <c r="R1145">
        <v>703</v>
      </c>
      <c r="S1145">
        <v>0.29299999999999998</v>
      </c>
      <c r="T1145">
        <v>4</v>
      </c>
    </row>
    <row r="1146" spans="1:20" x14ac:dyDescent="0.2">
      <c r="B1146" s="1" t="s">
        <v>1975</v>
      </c>
      <c r="C1146" s="1" t="s">
        <v>1976</v>
      </c>
      <c r="D1146" s="1" t="s">
        <v>58</v>
      </c>
      <c r="E1146" s="1" t="s">
        <v>59</v>
      </c>
      <c r="F1146">
        <v>0</v>
      </c>
      <c r="G1146">
        <v>317885</v>
      </c>
      <c r="H1146">
        <v>1</v>
      </c>
      <c r="I1146" s="1" t="s">
        <v>59</v>
      </c>
      <c r="J1146">
        <v>0</v>
      </c>
      <c r="K1146">
        <v>0</v>
      </c>
      <c r="L1146">
        <v>0</v>
      </c>
      <c r="N1146">
        <v>0</v>
      </c>
      <c r="O1146">
        <v>317885</v>
      </c>
      <c r="P1146">
        <v>317885</v>
      </c>
      <c r="Q1146">
        <v>0</v>
      </c>
      <c r="R1146">
        <v>703</v>
      </c>
      <c r="S1146">
        <v>0.29299999999999998</v>
      </c>
      <c r="T1146">
        <v>4</v>
      </c>
    </row>
    <row r="1147" spans="1:20" x14ac:dyDescent="0.2">
      <c r="B1147" s="1" t="s">
        <v>1977</v>
      </c>
      <c r="C1147" s="1" t="s">
        <v>1978</v>
      </c>
      <c r="D1147" s="1" t="s">
        <v>58</v>
      </c>
      <c r="E1147" s="1" t="s">
        <v>59</v>
      </c>
      <c r="F1147">
        <v>0</v>
      </c>
      <c r="G1147">
        <v>298207</v>
      </c>
      <c r="H1147">
        <v>1</v>
      </c>
      <c r="I1147" s="1" t="s">
        <v>59</v>
      </c>
      <c r="J1147">
        <v>0</v>
      </c>
      <c r="K1147">
        <v>0</v>
      </c>
      <c r="L1147">
        <v>0</v>
      </c>
      <c r="N1147">
        <v>0</v>
      </c>
      <c r="O1147">
        <v>298207</v>
      </c>
      <c r="P1147">
        <v>298207</v>
      </c>
      <c r="Q1147">
        <v>0</v>
      </c>
      <c r="R1147">
        <v>703</v>
      </c>
      <c r="S1147">
        <v>0.29299999999999998</v>
      </c>
      <c r="T1147">
        <v>0</v>
      </c>
    </row>
    <row r="1148" spans="1:20" x14ac:dyDescent="0.2">
      <c r="B1148" s="1" t="s">
        <v>1979</v>
      </c>
      <c r="C1148" s="1" t="s">
        <v>1980</v>
      </c>
      <c r="D1148" s="1" t="s">
        <v>58</v>
      </c>
      <c r="E1148" s="1" t="s">
        <v>59</v>
      </c>
      <c r="F1148">
        <v>0</v>
      </c>
      <c r="G1148">
        <v>219350</v>
      </c>
      <c r="H1148">
        <v>1</v>
      </c>
      <c r="I1148" s="1" t="s">
        <v>59</v>
      </c>
      <c r="J1148">
        <v>0</v>
      </c>
      <c r="K1148">
        <v>0</v>
      </c>
      <c r="L1148">
        <v>0</v>
      </c>
      <c r="N1148">
        <v>0</v>
      </c>
      <c r="O1148">
        <v>219350</v>
      </c>
      <c r="P1148">
        <v>219350</v>
      </c>
      <c r="Q1148">
        <v>0</v>
      </c>
      <c r="R1148">
        <v>703</v>
      </c>
      <c r="S1148">
        <v>0.29299999999999998</v>
      </c>
      <c r="T1148">
        <v>1922</v>
      </c>
    </row>
    <row r="1149" spans="1:20" x14ac:dyDescent="0.2">
      <c r="A1149" s="1" t="s">
        <v>1981</v>
      </c>
    </row>
    <row r="1150" spans="1:20" x14ac:dyDescent="0.2">
      <c r="B1150" s="1" t="s">
        <v>58</v>
      </c>
      <c r="C1150" s="1" t="s">
        <v>1982</v>
      </c>
      <c r="D1150" s="1" t="s">
        <v>58</v>
      </c>
      <c r="E1150" s="1" t="s">
        <v>59</v>
      </c>
      <c r="F1150">
        <v>0</v>
      </c>
      <c r="G1150">
        <v>417161</v>
      </c>
      <c r="H1150">
        <v>1</v>
      </c>
      <c r="I1150" s="1" t="s">
        <v>59</v>
      </c>
      <c r="J1150">
        <v>0</v>
      </c>
      <c r="K1150">
        <v>0</v>
      </c>
      <c r="L1150">
        <v>0</v>
      </c>
      <c r="N1150">
        <v>0</v>
      </c>
      <c r="O1150">
        <v>417161</v>
      </c>
      <c r="P1150">
        <v>417161</v>
      </c>
      <c r="Q1150">
        <v>0</v>
      </c>
      <c r="R1150">
        <v>650</v>
      </c>
      <c r="S1150">
        <v>0.26</v>
      </c>
      <c r="T1150">
        <v>0</v>
      </c>
    </row>
    <row r="1151" spans="1:20" x14ac:dyDescent="0.2">
      <c r="B1151" s="1" t="s">
        <v>1983</v>
      </c>
      <c r="C1151" s="1" t="s">
        <v>1984</v>
      </c>
      <c r="D1151" s="1" t="s">
        <v>58</v>
      </c>
      <c r="E1151" s="1" t="s">
        <v>59</v>
      </c>
      <c r="F1151">
        <v>0</v>
      </c>
      <c r="G1151">
        <v>328270</v>
      </c>
      <c r="H1151">
        <v>1</v>
      </c>
      <c r="I1151" s="1" t="s">
        <v>59</v>
      </c>
      <c r="J1151">
        <v>0</v>
      </c>
      <c r="K1151">
        <v>0</v>
      </c>
      <c r="L1151">
        <v>0</v>
      </c>
      <c r="N1151">
        <v>0</v>
      </c>
      <c r="O1151">
        <v>328270</v>
      </c>
      <c r="P1151">
        <v>328270</v>
      </c>
      <c r="Q1151">
        <v>0</v>
      </c>
      <c r="R1151">
        <v>650</v>
      </c>
      <c r="S1151">
        <v>0.26</v>
      </c>
      <c r="T1151">
        <v>3</v>
      </c>
    </row>
    <row r="1152" spans="1:20" x14ac:dyDescent="0.2">
      <c r="B1152" s="1" t="s">
        <v>1985</v>
      </c>
      <c r="C1152" s="1" t="s">
        <v>1986</v>
      </c>
      <c r="D1152" s="1" t="s">
        <v>58</v>
      </c>
      <c r="E1152" s="1" t="s">
        <v>59</v>
      </c>
      <c r="F1152">
        <v>0</v>
      </c>
      <c r="G1152">
        <v>305039</v>
      </c>
      <c r="H1152">
        <v>1</v>
      </c>
      <c r="I1152" s="1" t="s">
        <v>59</v>
      </c>
      <c r="J1152">
        <v>0</v>
      </c>
      <c r="K1152">
        <v>0</v>
      </c>
      <c r="L1152">
        <v>0</v>
      </c>
      <c r="N1152">
        <v>0</v>
      </c>
      <c r="O1152">
        <v>305039</v>
      </c>
      <c r="P1152">
        <v>305039</v>
      </c>
      <c r="Q1152">
        <v>0</v>
      </c>
      <c r="R1152">
        <v>650</v>
      </c>
      <c r="S1152">
        <v>0.26</v>
      </c>
      <c r="T1152">
        <v>9</v>
      </c>
    </row>
    <row r="1153" spans="2:20" x14ac:dyDescent="0.2">
      <c r="B1153" s="1" t="s">
        <v>1987</v>
      </c>
      <c r="C1153" s="1" t="s">
        <v>1988</v>
      </c>
      <c r="D1153" s="1" t="s">
        <v>58</v>
      </c>
      <c r="E1153" s="1" t="s">
        <v>59</v>
      </c>
      <c r="F1153">
        <v>0</v>
      </c>
      <c r="G1153">
        <v>354247</v>
      </c>
      <c r="H1153">
        <v>1</v>
      </c>
      <c r="I1153" s="1" t="s">
        <v>59</v>
      </c>
      <c r="J1153">
        <v>0</v>
      </c>
      <c r="K1153">
        <v>0</v>
      </c>
      <c r="L1153">
        <v>0</v>
      </c>
      <c r="N1153">
        <v>0</v>
      </c>
      <c r="O1153">
        <v>354247</v>
      </c>
      <c r="P1153">
        <v>354247</v>
      </c>
      <c r="Q1153">
        <v>0</v>
      </c>
      <c r="R1153">
        <v>650</v>
      </c>
      <c r="S1153">
        <v>0.26</v>
      </c>
      <c r="T1153">
        <v>0</v>
      </c>
    </row>
    <row r="1154" spans="2:20" x14ac:dyDescent="0.2">
      <c r="B1154" s="1" t="s">
        <v>1989</v>
      </c>
      <c r="C1154" s="1" t="s">
        <v>1990</v>
      </c>
      <c r="D1154" s="1" t="s">
        <v>58</v>
      </c>
      <c r="E1154" s="1" t="s">
        <v>59</v>
      </c>
      <c r="F1154">
        <v>0</v>
      </c>
      <c r="G1154">
        <v>315675</v>
      </c>
      <c r="H1154">
        <v>1</v>
      </c>
      <c r="I1154" s="1" t="s">
        <v>59</v>
      </c>
      <c r="J1154">
        <v>0</v>
      </c>
      <c r="K1154">
        <v>0</v>
      </c>
      <c r="L1154">
        <v>0</v>
      </c>
      <c r="N1154">
        <v>0</v>
      </c>
      <c r="O1154">
        <v>315675</v>
      </c>
      <c r="P1154">
        <v>315675</v>
      </c>
      <c r="Q1154">
        <v>0</v>
      </c>
      <c r="R1154">
        <v>650</v>
      </c>
      <c r="S1154">
        <v>0.26</v>
      </c>
      <c r="T1154">
        <v>8</v>
      </c>
    </row>
    <row r="1155" spans="2:20" x14ac:dyDescent="0.2">
      <c r="B1155" s="1" t="s">
        <v>1991</v>
      </c>
      <c r="C1155" s="1" t="s">
        <v>1992</v>
      </c>
      <c r="D1155" s="1" t="s">
        <v>58</v>
      </c>
      <c r="E1155" s="1" t="s">
        <v>59</v>
      </c>
      <c r="F1155">
        <v>0</v>
      </c>
      <c r="G1155">
        <v>689992</v>
      </c>
      <c r="H1155">
        <v>1</v>
      </c>
      <c r="I1155" s="1" t="s">
        <v>59</v>
      </c>
      <c r="J1155">
        <v>0</v>
      </c>
      <c r="K1155">
        <v>0</v>
      </c>
      <c r="L1155">
        <v>0</v>
      </c>
      <c r="N1155">
        <v>0</v>
      </c>
      <c r="O1155">
        <v>689992</v>
      </c>
      <c r="P1155">
        <v>689992</v>
      </c>
      <c r="Q1155">
        <v>0</v>
      </c>
      <c r="R1155">
        <v>1375</v>
      </c>
      <c r="S1155">
        <v>0.55000000000000004</v>
      </c>
      <c r="T1155">
        <v>0</v>
      </c>
    </row>
    <row r="1156" spans="2:20" x14ac:dyDescent="0.2">
      <c r="B1156" s="1" t="s">
        <v>1993</v>
      </c>
      <c r="C1156" s="1" t="s">
        <v>1994</v>
      </c>
      <c r="D1156" s="1" t="s">
        <v>58</v>
      </c>
      <c r="E1156" s="1" t="s">
        <v>59</v>
      </c>
      <c r="F1156">
        <v>0</v>
      </c>
      <c r="G1156">
        <v>627227</v>
      </c>
      <c r="H1156">
        <v>1</v>
      </c>
      <c r="I1156" s="1" t="s">
        <v>59</v>
      </c>
      <c r="J1156">
        <v>0</v>
      </c>
      <c r="K1156">
        <v>0</v>
      </c>
      <c r="L1156">
        <v>0</v>
      </c>
      <c r="N1156">
        <v>0</v>
      </c>
      <c r="O1156">
        <v>627227</v>
      </c>
      <c r="P1156">
        <v>627227</v>
      </c>
      <c r="Q1156">
        <v>0</v>
      </c>
      <c r="R1156">
        <v>1375</v>
      </c>
      <c r="S1156">
        <v>0.55000000000000004</v>
      </c>
      <c r="T1156">
        <v>7</v>
      </c>
    </row>
    <row r="1157" spans="2:20" x14ac:dyDescent="0.2">
      <c r="B1157" s="1" t="s">
        <v>1995</v>
      </c>
      <c r="C1157" s="1" t="s">
        <v>1996</v>
      </c>
      <c r="D1157" s="1" t="s">
        <v>58</v>
      </c>
      <c r="E1157" s="1" t="s">
        <v>59</v>
      </c>
      <c r="F1157">
        <v>0</v>
      </c>
      <c r="G1157">
        <v>615067</v>
      </c>
      <c r="H1157">
        <v>1</v>
      </c>
      <c r="I1157" s="1" t="s">
        <v>59</v>
      </c>
      <c r="J1157">
        <v>0</v>
      </c>
      <c r="K1157">
        <v>0</v>
      </c>
      <c r="L1157">
        <v>0</v>
      </c>
      <c r="N1157">
        <v>0</v>
      </c>
      <c r="O1157">
        <v>615067</v>
      </c>
      <c r="P1157">
        <v>615067</v>
      </c>
      <c r="Q1157">
        <v>0</v>
      </c>
      <c r="R1157">
        <v>1375</v>
      </c>
      <c r="S1157">
        <v>0.55000000000000004</v>
      </c>
      <c r="T1157">
        <v>0</v>
      </c>
    </row>
    <row r="1158" spans="2:20" x14ac:dyDescent="0.2">
      <c r="B1158" s="1" t="s">
        <v>1997</v>
      </c>
      <c r="C1158" s="1" t="s">
        <v>1998</v>
      </c>
      <c r="D1158" s="1" t="s">
        <v>58</v>
      </c>
      <c r="E1158" s="1" t="s">
        <v>59</v>
      </c>
      <c r="F1158">
        <v>0</v>
      </c>
      <c r="G1158">
        <v>561153</v>
      </c>
      <c r="H1158">
        <v>1</v>
      </c>
      <c r="I1158" s="1" t="s">
        <v>59</v>
      </c>
      <c r="J1158">
        <v>0</v>
      </c>
      <c r="K1158">
        <v>0</v>
      </c>
      <c r="L1158">
        <v>0</v>
      </c>
      <c r="N1158">
        <v>0</v>
      </c>
      <c r="O1158">
        <v>561153</v>
      </c>
      <c r="P1158">
        <v>561153</v>
      </c>
      <c r="Q1158">
        <v>0</v>
      </c>
      <c r="R1158">
        <v>1375</v>
      </c>
      <c r="S1158">
        <v>0.55000000000000004</v>
      </c>
      <c r="T1158">
        <v>0</v>
      </c>
    </row>
    <row r="1159" spans="2:20" x14ac:dyDescent="0.2">
      <c r="B1159" s="1" t="s">
        <v>1999</v>
      </c>
      <c r="C1159" s="1" t="s">
        <v>2000</v>
      </c>
      <c r="D1159" s="1" t="s">
        <v>58</v>
      </c>
      <c r="E1159" s="1" t="s">
        <v>59</v>
      </c>
      <c r="F1159">
        <v>0</v>
      </c>
      <c r="G1159">
        <v>224912</v>
      </c>
      <c r="H1159">
        <v>1</v>
      </c>
      <c r="I1159" s="1" t="s">
        <v>59</v>
      </c>
      <c r="J1159">
        <v>0</v>
      </c>
      <c r="K1159">
        <v>0</v>
      </c>
      <c r="L1159">
        <v>0</v>
      </c>
      <c r="N1159">
        <v>0</v>
      </c>
      <c r="O1159">
        <v>224912</v>
      </c>
      <c r="P1159">
        <v>224912</v>
      </c>
      <c r="Q1159">
        <v>0</v>
      </c>
      <c r="R1159">
        <v>425</v>
      </c>
      <c r="S1159">
        <v>0.17</v>
      </c>
      <c r="T1159">
        <v>0</v>
      </c>
    </row>
    <row r="1160" spans="2:20" x14ac:dyDescent="0.2">
      <c r="B1160" s="1" t="s">
        <v>2001</v>
      </c>
      <c r="C1160" s="1" t="s">
        <v>2002</v>
      </c>
      <c r="D1160" s="1" t="s">
        <v>58</v>
      </c>
      <c r="E1160" s="1" t="s">
        <v>59</v>
      </c>
      <c r="F1160">
        <v>0</v>
      </c>
      <c r="G1160">
        <v>199957</v>
      </c>
      <c r="H1160">
        <v>1</v>
      </c>
      <c r="I1160" s="1" t="s">
        <v>59</v>
      </c>
      <c r="J1160">
        <v>0</v>
      </c>
      <c r="K1160">
        <v>0</v>
      </c>
      <c r="L1160">
        <v>0</v>
      </c>
      <c r="N1160">
        <v>0</v>
      </c>
      <c r="O1160">
        <v>199957</v>
      </c>
      <c r="P1160">
        <v>199957</v>
      </c>
      <c r="Q1160">
        <v>0</v>
      </c>
      <c r="R1160">
        <v>425</v>
      </c>
      <c r="S1160">
        <v>0.17</v>
      </c>
      <c r="T1160">
        <v>8</v>
      </c>
    </row>
    <row r="1161" spans="2:20" x14ac:dyDescent="0.2">
      <c r="B1161" s="1" t="s">
        <v>2003</v>
      </c>
      <c r="C1161" s="1" t="s">
        <v>2004</v>
      </c>
      <c r="D1161" s="1" t="s">
        <v>58</v>
      </c>
      <c r="E1161" s="1" t="s">
        <v>59</v>
      </c>
      <c r="F1161">
        <v>0</v>
      </c>
      <c r="G1161">
        <v>201417</v>
      </c>
      <c r="H1161">
        <v>1</v>
      </c>
      <c r="I1161" s="1" t="s">
        <v>59</v>
      </c>
      <c r="J1161">
        <v>0</v>
      </c>
      <c r="K1161">
        <v>0</v>
      </c>
      <c r="L1161">
        <v>0</v>
      </c>
      <c r="N1161">
        <v>0</v>
      </c>
      <c r="O1161">
        <v>201417</v>
      </c>
      <c r="P1161">
        <v>201417</v>
      </c>
      <c r="Q1161">
        <v>0</v>
      </c>
      <c r="R1161">
        <v>425</v>
      </c>
      <c r="S1161">
        <v>0.17</v>
      </c>
      <c r="T1161">
        <v>10</v>
      </c>
    </row>
    <row r="1162" spans="2:20" x14ac:dyDescent="0.2">
      <c r="B1162" s="1" t="s">
        <v>2005</v>
      </c>
      <c r="C1162" s="1" t="s">
        <v>2006</v>
      </c>
      <c r="D1162" s="1" t="s">
        <v>58</v>
      </c>
      <c r="E1162" s="1" t="s">
        <v>59</v>
      </c>
      <c r="F1162">
        <v>0</v>
      </c>
      <c r="G1162">
        <v>389373</v>
      </c>
      <c r="H1162">
        <v>1</v>
      </c>
      <c r="I1162" s="1" t="s">
        <v>59</v>
      </c>
      <c r="J1162">
        <v>0</v>
      </c>
      <c r="K1162">
        <v>0</v>
      </c>
      <c r="L1162">
        <v>0</v>
      </c>
      <c r="N1162">
        <v>0</v>
      </c>
      <c r="O1162">
        <v>389373</v>
      </c>
      <c r="P1162">
        <v>389373</v>
      </c>
      <c r="Q1162">
        <v>0</v>
      </c>
      <c r="R1162">
        <v>775</v>
      </c>
      <c r="S1162">
        <v>0.31</v>
      </c>
      <c r="T1162">
        <v>0</v>
      </c>
    </row>
    <row r="1163" spans="2:20" x14ac:dyDescent="0.2">
      <c r="B1163" s="1" t="s">
        <v>2007</v>
      </c>
      <c r="C1163" s="1" t="s">
        <v>2008</v>
      </c>
      <c r="D1163" s="1" t="s">
        <v>58</v>
      </c>
      <c r="E1163" s="1" t="s">
        <v>59</v>
      </c>
      <c r="F1163">
        <v>0</v>
      </c>
      <c r="G1163">
        <v>306677</v>
      </c>
      <c r="H1163">
        <v>1</v>
      </c>
      <c r="I1163" s="1" t="s">
        <v>59</v>
      </c>
      <c r="J1163">
        <v>0</v>
      </c>
      <c r="K1163">
        <v>0</v>
      </c>
      <c r="L1163">
        <v>0</v>
      </c>
      <c r="N1163">
        <v>0</v>
      </c>
      <c r="O1163">
        <v>306677</v>
      </c>
      <c r="P1163">
        <v>306677</v>
      </c>
      <c r="Q1163">
        <v>0</v>
      </c>
      <c r="R1163">
        <v>775</v>
      </c>
      <c r="S1163">
        <v>0.31</v>
      </c>
      <c r="T1163">
        <v>36</v>
      </c>
    </row>
    <row r="1164" spans="2:20" x14ac:dyDescent="0.2">
      <c r="B1164" s="1" t="s">
        <v>2009</v>
      </c>
      <c r="C1164" s="1" t="s">
        <v>2010</v>
      </c>
      <c r="D1164" s="1" t="s">
        <v>58</v>
      </c>
      <c r="E1164" s="1" t="s">
        <v>59</v>
      </c>
      <c r="F1164">
        <v>0</v>
      </c>
      <c r="G1164">
        <v>331325</v>
      </c>
      <c r="H1164">
        <v>1</v>
      </c>
      <c r="I1164" s="1" t="s">
        <v>59</v>
      </c>
      <c r="J1164">
        <v>0</v>
      </c>
      <c r="K1164">
        <v>0</v>
      </c>
      <c r="L1164">
        <v>0</v>
      </c>
      <c r="N1164">
        <v>0</v>
      </c>
      <c r="O1164">
        <v>331325</v>
      </c>
      <c r="P1164">
        <v>331325</v>
      </c>
      <c r="Q1164">
        <v>0</v>
      </c>
      <c r="R1164">
        <v>775</v>
      </c>
      <c r="S1164">
        <v>0.31</v>
      </c>
      <c r="T1164">
        <v>6</v>
      </c>
    </row>
    <row r="1165" spans="2:20" x14ac:dyDescent="0.2">
      <c r="B1165" s="1" t="s">
        <v>2011</v>
      </c>
      <c r="C1165" s="1" t="s">
        <v>2012</v>
      </c>
      <c r="D1165" s="1" t="s">
        <v>58</v>
      </c>
      <c r="E1165" s="1" t="s">
        <v>59</v>
      </c>
      <c r="F1165">
        <v>0</v>
      </c>
      <c r="G1165">
        <v>429998</v>
      </c>
      <c r="H1165">
        <v>1</v>
      </c>
      <c r="I1165" s="1" t="s">
        <v>59</v>
      </c>
      <c r="J1165">
        <v>0</v>
      </c>
      <c r="K1165">
        <v>0</v>
      </c>
      <c r="L1165">
        <v>0</v>
      </c>
      <c r="N1165">
        <v>0</v>
      </c>
      <c r="O1165">
        <v>429998</v>
      </c>
      <c r="P1165">
        <v>429998</v>
      </c>
      <c r="Q1165">
        <v>0</v>
      </c>
      <c r="R1165">
        <v>775</v>
      </c>
      <c r="S1165">
        <v>0.31</v>
      </c>
      <c r="T1165">
        <v>3</v>
      </c>
    </row>
    <row r="1166" spans="2:20" x14ac:dyDescent="0.2">
      <c r="B1166" s="1" t="s">
        <v>2013</v>
      </c>
      <c r="C1166" s="1" t="s">
        <v>2014</v>
      </c>
      <c r="D1166" s="1" t="s">
        <v>58</v>
      </c>
      <c r="E1166" s="1" t="s">
        <v>59</v>
      </c>
      <c r="F1166">
        <v>0</v>
      </c>
      <c r="G1166">
        <v>405731</v>
      </c>
      <c r="H1166">
        <v>1</v>
      </c>
      <c r="I1166" s="1" t="s">
        <v>59</v>
      </c>
      <c r="J1166">
        <v>0</v>
      </c>
      <c r="K1166">
        <v>0</v>
      </c>
      <c r="L1166">
        <v>0</v>
      </c>
      <c r="N1166">
        <v>0</v>
      </c>
      <c r="O1166">
        <v>405731</v>
      </c>
      <c r="P1166">
        <v>405731</v>
      </c>
      <c r="Q1166">
        <v>0</v>
      </c>
      <c r="R1166">
        <v>775</v>
      </c>
      <c r="S1166">
        <v>0.31</v>
      </c>
      <c r="T1166">
        <v>11</v>
      </c>
    </row>
    <row r="1167" spans="2:20" x14ac:dyDescent="0.2">
      <c r="B1167" s="1" t="s">
        <v>2015</v>
      </c>
      <c r="C1167" s="1" t="s">
        <v>2016</v>
      </c>
      <c r="D1167" s="1" t="s">
        <v>58</v>
      </c>
      <c r="E1167" s="1" t="s">
        <v>59</v>
      </c>
      <c r="F1167">
        <v>0</v>
      </c>
      <c r="G1167">
        <v>681354</v>
      </c>
      <c r="H1167">
        <v>1</v>
      </c>
      <c r="I1167" s="1" t="s">
        <v>59</v>
      </c>
      <c r="J1167">
        <v>0</v>
      </c>
      <c r="K1167">
        <v>0</v>
      </c>
      <c r="L1167">
        <v>0</v>
      </c>
      <c r="N1167">
        <v>0</v>
      </c>
      <c r="O1167">
        <v>681354</v>
      </c>
      <c r="P1167">
        <v>681354</v>
      </c>
      <c r="Q1167">
        <v>0</v>
      </c>
      <c r="R1167">
        <v>1625</v>
      </c>
      <c r="S1167">
        <v>0.65</v>
      </c>
      <c r="T1167">
        <v>0</v>
      </c>
    </row>
    <row r="1168" spans="2:20" x14ac:dyDescent="0.2">
      <c r="B1168" s="1" t="s">
        <v>2017</v>
      </c>
      <c r="C1168" s="1" t="s">
        <v>2018</v>
      </c>
      <c r="D1168" s="1" t="s">
        <v>58</v>
      </c>
      <c r="E1168" s="1" t="s">
        <v>59</v>
      </c>
      <c r="F1168">
        <v>0</v>
      </c>
      <c r="G1168">
        <v>692817</v>
      </c>
      <c r="H1168">
        <v>1</v>
      </c>
      <c r="I1168" s="1" t="s">
        <v>59</v>
      </c>
      <c r="J1168">
        <v>0</v>
      </c>
      <c r="K1168">
        <v>0</v>
      </c>
      <c r="L1168">
        <v>0</v>
      </c>
      <c r="N1168">
        <v>0</v>
      </c>
      <c r="O1168">
        <v>692817</v>
      </c>
      <c r="P1168">
        <v>692817</v>
      </c>
      <c r="Q1168">
        <v>0</v>
      </c>
      <c r="R1168">
        <v>1625</v>
      </c>
      <c r="S1168">
        <v>0.65</v>
      </c>
      <c r="T1168">
        <v>0</v>
      </c>
    </row>
    <row r="1169" spans="2:20" x14ac:dyDescent="0.2">
      <c r="B1169" s="1" t="s">
        <v>2019</v>
      </c>
      <c r="C1169" s="1" t="s">
        <v>2020</v>
      </c>
      <c r="D1169" s="1" t="s">
        <v>58</v>
      </c>
      <c r="E1169" s="1" t="s">
        <v>59</v>
      </c>
      <c r="F1169">
        <v>0</v>
      </c>
      <c r="G1169">
        <v>692690</v>
      </c>
      <c r="H1169">
        <v>1</v>
      </c>
      <c r="I1169" s="1" t="s">
        <v>59</v>
      </c>
      <c r="J1169">
        <v>0</v>
      </c>
      <c r="K1169">
        <v>0</v>
      </c>
      <c r="L1169">
        <v>0</v>
      </c>
      <c r="N1169">
        <v>0</v>
      </c>
      <c r="O1169">
        <v>692690</v>
      </c>
      <c r="P1169">
        <v>692690</v>
      </c>
      <c r="Q1169">
        <v>0</v>
      </c>
      <c r="R1169">
        <v>1625</v>
      </c>
      <c r="S1169">
        <v>0.65</v>
      </c>
      <c r="T1169">
        <v>8</v>
      </c>
    </row>
    <row r="1170" spans="2:20" x14ac:dyDescent="0.2">
      <c r="B1170" s="1" t="s">
        <v>2021</v>
      </c>
      <c r="C1170" s="1" t="s">
        <v>2022</v>
      </c>
      <c r="D1170" s="1" t="s">
        <v>58</v>
      </c>
      <c r="E1170" s="1" t="s">
        <v>59</v>
      </c>
      <c r="F1170">
        <v>0</v>
      </c>
      <c r="G1170">
        <v>708688</v>
      </c>
      <c r="H1170">
        <v>1</v>
      </c>
      <c r="I1170" s="1" t="s">
        <v>59</v>
      </c>
      <c r="J1170">
        <v>0</v>
      </c>
      <c r="K1170">
        <v>0</v>
      </c>
      <c r="L1170">
        <v>0</v>
      </c>
      <c r="N1170">
        <v>0</v>
      </c>
      <c r="O1170">
        <v>708688</v>
      </c>
      <c r="P1170">
        <v>708688</v>
      </c>
      <c r="Q1170">
        <v>0</v>
      </c>
      <c r="R1170">
        <v>1625</v>
      </c>
      <c r="S1170">
        <v>0.65</v>
      </c>
      <c r="T1170">
        <v>0</v>
      </c>
    </row>
    <row r="1171" spans="2:20" x14ac:dyDescent="0.2">
      <c r="B1171" s="1" t="s">
        <v>2023</v>
      </c>
      <c r="C1171" s="1" t="s">
        <v>2024</v>
      </c>
      <c r="D1171" s="1" t="s">
        <v>58</v>
      </c>
      <c r="E1171" s="1" t="s">
        <v>59</v>
      </c>
      <c r="F1171">
        <v>0</v>
      </c>
      <c r="G1171">
        <v>263685</v>
      </c>
      <c r="H1171">
        <v>1</v>
      </c>
      <c r="I1171" s="1" t="s">
        <v>59</v>
      </c>
      <c r="J1171">
        <v>0</v>
      </c>
      <c r="K1171">
        <v>0</v>
      </c>
      <c r="L1171">
        <v>0</v>
      </c>
      <c r="N1171">
        <v>0</v>
      </c>
      <c r="O1171">
        <v>263685</v>
      </c>
      <c r="P1171">
        <v>263685</v>
      </c>
      <c r="Q1171">
        <v>0</v>
      </c>
      <c r="R1171">
        <v>500</v>
      </c>
      <c r="S1171">
        <v>0.2</v>
      </c>
      <c r="T1171">
        <v>0</v>
      </c>
    </row>
    <row r="1172" spans="2:20" x14ac:dyDescent="0.2">
      <c r="B1172" s="1" t="s">
        <v>2025</v>
      </c>
      <c r="C1172" s="1" t="s">
        <v>2026</v>
      </c>
      <c r="D1172" s="1" t="s">
        <v>58</v>
      </c>
      <c r="E1172" s="1" t="s">
        <v>59</v>
      </c>
      <c r="F1172">
        <v>0</v>
      </c>
      <c r="G1172">
        <v>214518</v>
      </c>
      <c r="H1172">
        <v>1</v>
      </c>
      <c r="I1172" s="1" t="s">
        <v>59</v>
      </c>
      <c r="J1172">
        <v>0</v>
      </c>
      <c r="K1172">
        <v>0</v>
      </c>
      <c r="L1172">
        <v>0</v>
      </c>
      <c r="N1172">
        <v>0</v>
      </c>
      <c r="O1172">
        <v>214518</v>
      </c>
      <c r="P1172">
        <v>214518</v>
      </c>
      <c r="Q1172">
        <v>0</v>
      </c>
      <c r="R1172">
        <v>500</v>
      </c>
      <c r="S1172">
        <v>0.2</v>
      </c>
      <c r="T1172">
        <v>0</v>
      </c>
    </row>
    <row r="1173" spans="2:20" x14ac:dyDescent="0.2">
      <c r="B1173" s="1" t="s">
        <v>2027</v>
      </c>
      <c r="C1173" s="1" t="s">
        <v>2028</v>
      </c>
      <c r="D1173" s="1" t="s">
        <v>58</v>
      </c>
      <c r="E1173" s="1" t="s">
        <v>59</v>
      </c>
      <c r="F1173">
        <v>0</v>
      </c>
      <c r="G1173">
        <v>258662</v>
      </c>
      <c r="H1173">
        <v>1</v>
      </c>
      <c r="I1173" s="1" t="s">
        <v>59</v>
      </c>
      <c r="J1173">
        <v>0</v>
      </c>
      <c r="K1173">
        <v>0</v>
      </c>
      <c r="L1173">
        <v>0</v>
      </c>
      <c r="N1173">
        <v>0</v>
      </c>
      <c r="O1173">
        <v>258662</v>
      </c>
      <c r="P1173">
        <v>258662</v>
      </c>
      <c r="Q1173">
        <v>0</v>
      </c>
      <c r="R1173">
        <v>500</v>
      </c>
      <c r="S1173">
        <v>0.2</v>
      </c>
      <c r="T1173">
        <v>2</v>
      </c>
    </row>
    <row r="1174" spans="2:20" x14ac:dyDescent="0.2">
      <c r="B1174" s="1" t="s">
        <v>2029</v>
      </c>
      <c r="C1174" s="1" t="s">
        <v>2030</v>
      </c>
      <c r="D1174" s="1" t="s">
        <v>58</v>
      </c>
      <c r="E1174" s="1" t="s">
        <v>59</v>
      </c>
      <c r="F1174">
        <v>0</v>
      </c>
      <c r="G1174">
        <v>251473</v>
      </c>
      <c r="H1174">
        <v>1</v>
      </c>
      <c r="I1174" s="1" t="s">
        <v>59</v>
      </c>
      <c r="J1174">
        <v>0</v>
      </c>
      <c r="K1174">
        <v>0</v>
      </c>
      <c r="L1174">
        <v>0</v>
      </c>
      <c r="N1174">
        <v>0</v>
      </c>
      <c r="O1174">
        <v>251473</v>
      </c>
      <c r="P1174">
        <v>251473</v>
      </c>
      <c r="Q1174">
        <v>0</v>
      </c>
      <c r="R1174">
        <v>500</v>
      </c>
      <c r="S1174">
        <v>0.2</v>
      </c>
      <c r="T1174">
        <v>17</v>
      </c>
    </row>
    <row r="1175" spans="2:20" x14ac:dyDescent="0.2">
      <c r="B1175" s="1" t="s">
        <v>2031</v>
      </c>
      <c r="C1175" s="1" t="s">
        <v>2032</v>
      </c>
      <c r="D1175" s="1" t="s">
        <v>58</v>
      </c>
      <c r="E1175" s="1" t="s">
        <v>59</v>
      </c>
      <c r="F1175">
        <v>0</v>
      </c>
      <c r="G1175">
        <v>379614</v>
      </c>
      <c r="H1175">
        <v>1</v>
      </c>
      <c r="I1175" s="1" t="s">
        <v>59</v>
      </c>
      <c r="J1175">
        <v>0</v>
      </c>
      <c r="K1175">
        <v>0</v>
      </c>
      <c r="L1175">
        <v>0</v>
      </c>
      <c r="N1175">
        <v>0</v>
      </c>
      <c r="O1175">
        <v>379614</v>
      </c>
      <c r="P1175">
        <v>379614</v>
      </c>
      <c r="Q1175">
        <v>0</v>
      </c>
      <c r="R1175">
        <v>900</v>
      </c>
      <c r="S1175">
        <v>0.36</v>
      </c>
      <c r="T1175">
        <v>0</v>
      </c>
    </row>
    <row r="1176" spans="2:20" x14ac:dyDescent="0.2">
      <c r="B1176" s="1" t="s">
        <v>58</v>
      </c>
      <c r="C1176" s="1" t="s">
        <v>2033</v>
      </c>
      <c r="D1176" s="1" t="s">
        <v>58</v>
      </c>
      <c r="E1176" s="1" t="s">
        <v>59</v>
      </c>
      <c r="F1176">
        <v>0</v>
      </c>
      <c r="G1176">
        <v>597631</v>
      </c>
      <c r="H1176">
        <v>1</v>
      </c>
      <c r="I1176" s="1" t="s">
        <v>59</v>
      </c>
      <c r="J1176">
        <v>0</v>
      </c>
      <c r="K1176">
        <v>0</v>
      </c>
      <c r="L1176">
        <v>0</v>
      </c>
      <c r="N1176">
        <v>0</v>
      </c>
      <c r="O1176">
        <v>597631</v>
      </c>
      <c r="P1176">
        <v>597631</v>
      </c>
      <c r="Q1176">
        <v>0</v>
      </c>
      <c r="R1176">
        <v>900</v>
      </c>
      <c r="S1176">
        <v>0.36</v>
      </c>
      <c r="T1176">
        <v>0</v>
      </c>
    </row>
    <row r="1177" spans="2:20" x14ac:dyDescent="0.2">
      <c r="B1177" s="1" t="s">
        <v>2034</v>
      </c>
      <c r="C1177" s="1" t="s">
        <v>2035</v>
      </c>
      <c r="D1177" s="1" t="s">
        <v>58</v>
      </c>
      <c r="E1177" s="1" t="s">
        <v>59</v>
      </c>
      <c r="F1177">
        <v>0</v>
      </c>
      <c r="G1177">
        <v>459825</v>
      </c>
      <c r="H1177">
        <v>1</v>
      </c>
      <c r="I1177" s="1" t="s">
        <v>59</v>
      </c>
      <c r="J1177">
        <v>0</v>
      </c>
      <c r="K1177">
        <v>0</v>
      </c>
      <c r="L1177">
        <v>0</v>
      </c>
      <c r="N1177">
        <v>0</v>
      </c>
      <c r="O1177">
        <v>459825</v>
      </c>
      <c r="P1177">
        <v>459825</v>
      </c>
      <c r="Q1177">
        <v>0</v>
      </c>
      <c r="R1177">
        <v>900</v>
      </c>
      <c r="S1177">
        <v>0.36</v>
      </c>
      <c r="T1177">
        <v>0</v>
      </c>
    </row>
    <row r="1178" spans="2:20" x14ac:dyDescent="0.2">
      <c r="B1178" s="1" t="s">
        <v>2036</v>
      </c>
      <c r="C1178" s="1" t="s">
        <v>2037</v>
      </c>
      <c r="D1178" s="1" t="s">
        <v>58</v>
      </c>
      <c r="E1178" s="1" t="s">
        <v>59</v>
      </c>
      <c r="F1178">
        <v>0</v>
      </c>
      <c r="G1178">
        <v>412255</v>
      </c>
      <c r="H1178">
        <v>1</v>
      </c>
      <c r="I1178" s="1" t="s">
        <v>59</v>
      </c>
      <c r="J1178">
        <v>0</v>
      </c>
      <c r="K1178">
        <v>0</v>
      </c>
      <c r="L1178">
        <v>0</v>
      </c>
      <c r="N1178">
        <v>0</v>
      </c>
      <c r="O1178">
        <v>412255</v>
      </c>
      <c r="P1178">
        <v>412255</v>
      </c>
      <c r="Q1178">
        <v>0</v>
      </c>
      <c r="R1178">
        <v>900</v>
      </c>
      <c r="S1178">
        <v>0.36</v>
      </c>
      <c r="T1178">
        <v>0</v>
      </c>
    </row>
    <row r="1179" spans="2:20" x14ac:dyDescent="0.2">
      <c r="B1179" s="1" t="s">
        <v>2038</v>
      </c>
      <c r="C1179" s="1" t="s">
        <v>2039</v>
      </c>
      <c r="D1179" s="1" t="s">
        <v>58</v>
      </c>
      <c r="E1179" s="1" t="s">
        <v>59</v>
      </c>
      <c r="F1179">
        <v>0</v>
      </c>
      <c r="G1179">
        <v>491895</v>
      </c>
      <c r="H1179">
        <v>1</v>
      </c>
      <c r="I1179" s="1" t="s">
        <v>59</v>
      </c>
      <c r="J1179">
        <v>0</v>
      </c>
      <c r="K1179">
        <v>0</v>
      </c>
      <c r="L1179">
        <v>0</v>
      </c>
      <c r="N1179">
        <v>0</v>
      </c>
      <c r="O1179">
        <v>491895</v>
      </c>
      <c r="P1179">
        <v>491895</v>
      </c>
      <c r="Q1179">
        <v>0</v>
      </c>
      <c r="R1179">
        <v>900</v>
      </c>
      <c r="S1179">
        <v>0.36</v>
      </c>
      <c r="T1179">
        <v>0</v>
      </c>
    </row>
    <row r="1180" spans="2:20" x14ac:dyDescent="0.2">
      <c r="B1180" s="1" t="s">
        <v>2040</v>
      </c>
      <c r="C1180" s="1" t="s">
        <v>2041</v>
      </c>
      <c r="D1180" s="1" t="s">
        <v>58</v>
      </c>
      <c r="E1180" s="1" t="s">
        <v>59</v>
      </c>
      <c r="F1180">
        <v>0</v>
      </c>
      <c r="G1180">
        <v>801406</v>
      </c>
      <c r="H1180">
        <v>1</v>
      </c>
      <c r="I1180" s="1" t="s">
        <v>59</v>
      </c>
      <c r="J1180">
        <v>0</v>
      </c>
      <c r="K1180">
        <v>0</v>
      </c>
      <c r="L1180">
        <v>0</v>
      </c>
      <c r="N1180">
        <v>0</v>
      </c>
      <c r="O1180">
        <v>801406</v>
      </c>
      <c r="P1180">
        <v>801406</v>
      </c>
      <c r="Q1180">
        <v>0</v>
      </c>
      <c r="R1180">
        <v>1900</v>
      </c>
      <c r="S1180">
        <v>0.76</v>
      </c>
      <c r="T1180">
        <v>0</v>
      </c>
    </row>
    <row r="1181" spans="2:20" x14ac:dyDescent="0.2">
      <c r="B1181" s="1" t="s">
        <v>2042</v>
      </c>
      <c r="C1181" s="1" t="s">
        <v>2043</v>
      </c>
      <c r="D1181" s="1" t="s">
        <v>58</v>
      </c>
      <c r="E1181" s="1" t="s">
        <v>59</v>
      </c>
      <c r="F1181">
        <v>0</v>
      </c>
      <c r="G1181">
        <v>810954</v>
      </c>
      <c r="H1181">
        <v>1</v>
      </c>
      <c r="I1181" s="1" t="s">
        <v>59</v>
      </c>
      <c r="J1181">
        <v>0</v>
      </c>
      <c r="K1181">
        <v>0</v>
      </c>
      <c r="L1181">
        <v>0</v>
      </c>
      <c r="N1181">
        <v>0</v>
      </c>
      <c r="O1181">
        <v>810954</v>
      </c>
      <c r="P1181">
        <v>810954</v>
      </c>
      <c r="Q1181">
        <v>0</v>
      </c>
      <c r="R1181">
        <v>1900</v>
      </c>
      <c r="S1181">
        <v>0.76</v>
      </c>
      <c r="T1181">
        <v>0</v>
      </c>
    </row>
    <row r="1182" spans="2:20" x14ac:dyDescent="0.2">
      <c r="B1182" s="1" t="s">
        <v>2044</v>
      </c>
      <c r="C1182" s="1" t="s">
        <v>2045</v>
      </c>
      <c r="D1182" s="1" t="s">
        <v>58</v>
      </c>
      <c r="E1182" s="1" t="s">
        <v>59</v>
      </c>
      <c r="F1182">
        <v>0</v>
      </c>
      <c r="G1182">
        <v>818377</v>
      </c>
      <c r="H1182">
        <v>1</v>
      </c>
      <c r="I1182" s="1" t="s">
        <v>59</v>
      </c>
      <c r="J1182">
        <v>0</v>
      </c>
      <c r="K1182">
        <v>0</v>
      </c>
      <c r="L1182">
        <v>0</v>
      </c>
      <c r="N1182">
        <v>0</v>
      </c>
      <c r="O1182">
        <v>818377</v>
      </c>
      <c r="P1182">
        <v>818377</v>
      </c>
      <c r="Q1182">
        <v>0</v>
      </c>
      <c r="R1182">
        <v>1900</v>
      </c>
      <c r="S1182">
        <v>0.76</v>
      </c>
      <c r="T1182">
        <v>0</v>
      </c>
    </row>
    <row r="1183" spans="2:20" x14ac:dyDescent="0.2">
      <c r="B1183" s="1" t="s">
        <v>2046</v>
      </c>
      <c r="C1183" s="1" t="s">
        <v>2047</v>
      </c>
      <c r="D1183" s="1" t="s">
        <v>58</v>
      </c>
      <c r="E1183" s="1" t="s">
        <v>59</v>
      </c>
      <c r="F1183">
        <v>0</v>
      </c>
      <c r="G1183">
        <v>864363</v>
      </c>
      <c r="H1183">
        <v>1</v>
      </c>
      <c r="I1183" s="1" t="s">
        <v>59</v>
      </c>
      <c r="J1183">
        <v>0</v>
      </c>
      <c r="K1183">
        <v>0</v>
      </c>
      <c r="L1183">
        <v>0</v>
      </c>
      <c r="N1183">
        <v>0</v>
      </c>
      <c r="O1183">
        <v>864363</v>
      </c>
      <c r="P1183">
        <v>864363</v>
      </c>
      <c r="Q1183">
        <v>0</v>
      </c>
      <c r="R1183">
        <v>1900</v>
      </c>
      <c r="S1183">
        <v>0.76</v>
      </c>
      <c r="T1183">
        <v>0</v>
      </c>
    </row>
    <row r="1184" spans="2:20" x14ac:dyDescent="0.2">
      <c r="B1184" s="1" t="s">
        <v>2048</v>
      </c>
      <c r="C1184" s="1" t="s">
        <v>2049</v>
      </c>
      <c r="D1184" s="1" t="s">
        <v>58</v>
      </c>
      <c r="E1184" s="1" t="s">
        <v>59</v>
      </c>
      <c r="F1184">
        <v>0</v>
      </c>
      <c r="G1184">
        <v>243796</v>
      </c>
      <c r="H1184">
        <v>1</v>
      </c>
      <c r="I1184" s="1" t="s">
        <v>59</v>
      </c>
      <c r="J1184">
        <v>0</v>
      </c>
      <c r="K1184">
        <v>0</v>
      </c>
      <c r="L1184">
        <v>0</v>
      </c>
      <c r="N1184">
        <v>0</v>
      </c>
      <c r="O1184">
        <v>243796</v>
      </c>
      <c r="P1184">
        <v>243796</v>
      </c>
      <c r="Q1184">
        <v>0</v>
      </c>
      <c r="R1184">
        <v>575</v>
      </c>
      <c r="S1184">
        <v>0.23</v>
      </c>
      <c r="T1184">
        <v>0</v>
      </c>
    </row>
    <row r="1185" spans="2:20" x14ac:dyDescent="0.2">
      <c r="B1185" s="1" t="s">
        <v>2050</v>
      </c>
      <c r="C1185" s="1" t="s">
        <v>2051</v>
      </c>
      <c r="D1185" s="1" t="s">
        <v>58</v>
      </c>
      <c r="E1185" s="1" t="s">
        <v>59</v>
      </c>
      <c r="F1185">
        <v>0</v>
      </c>
      <c r="G1185">
        <v>246197</v>
      </c>
      <c r="H1185">
        <v>1</v>
      </c>
      <c r="I1185" s="1" t="s">
        <v>59</v>
      </c>
      <c r="J1185">
        <v>0</v>
      </c>
      <c r="K1185">
        <v>0</v>
      </c>
      <c r="L1185">
        <v>0</v>
      </c>
      <c r="N1185">
        <v>0</v>
      </c>
      <c r="O1185">
        <v>246197</v>
      </c>
      <c r="P1185">
        <v>246197</v>
      </c>
      <c r="Q1185">
        <v>0</v>
      </c>
      <c r="R1185">
        <v>575</v>
      </c>
      <c r="S1185">
        <v>0.23</v>
      </c>
      <c r="T1185">
        <v>0</v>
      </c>
    </row>
    <row r="1186" spans="2:20" x14ac:dyDescent="0.2">
      <c r="B1186" s="1" t="s">
        <v>2052</v>
      </c>
      <c r="C1186" s="1" t="s">
        <v>2053</v>
      </c>
      <c r="D1186" s="1" t="s">
        <v>58</v>
      </c>
      <c r="E1186" s="1" t="s">
        <v>59</v>
      </c>
      <c r="F1186">
        <v>0</v>
      </c>
      <c r="G1186">
        <v>281279</v>
      </c>
      <c r="H1186">
        <v>1</v>
      </c>
      <c r="I1186" s="1" t="s">
        <v>59</v>
      </c>
      <c r="J1186">
        <v>0</v>
      </c>
      <c r="K1186">
        <v>0</v>
      </c>
      <c r="L1186">
        <v>0</v>
      </c>
      <c r="N1186">
        <v>0</v>
      </c>
      <c r="O1186">
        <v>281279</v>
      </c>
      <c r="P1186">
        <v>281279</v>
      </c>
      <c r="Q1186">
        <v>0</v>
      </c>
      <c r="R1186">
        <v>575</v>
      </c>
      <c r="S1186">
        <v>0.23</v>
      </c>
      <c r="T1186">
        <v>0</v>
      </c>
    </row>
    <row r="1187" spans="2:20" x14ac:dyDescent="0.2">
      <c r="B1187" s="1" t="s">
        <v>2054</v>
      </c>
      <c r="C1187" s="1" t="s">
        <v>2055</v>
      </c>
      <c r="D1187" s="1" t="s">
        <v>58</v>
      </c>
      <c r="E1187" s="1" t="s">
        <v>59</v>
      </c>
      <c r="F1187">
        <v>0</v>
      </c>
      <c r="G1187">
        <v>298493</v>
      </c>
      <c r="H1187">
        <v>1</v>
      </c>
      <c r="I1187" s="1" t="s">
        <v>59</v>
      </c>
      <c r="J1187">
        <v>0</v>
      </c>
      <c r="K1187">
        <v>0</v>
      </c>
      <c r="L1187">
        <v>0</v>
      </c>
      <c r="N1187">
        <v>0</v>
      </c>
      <c r="O1187">
        <v>298493</v>
      </c>
      <c r="P1187">
        <v>298493</v>
      </c>
      <c r="Q1187">
        <v>0</v>
      </c>
      <c r="R1187">
        <v>575</v>
      </c>
      <c r="S1187">
        <v>0.23</v>
      </c>
      <c r="T1187">
        <v>0</v>
      </c>
    </row>
    <row r="1188" spans="2:20" x14ac:dyDescent="0.2">
      <c r="B1188" s="1" t="s">
        <v>2056</v>
      </c>
      <c r="C1188" s="1" t="s">
        <v>2057</v>
      </c>
      <c r="D1188" s="1" t="s">
        <v>58</v>
      </c>
      <c r="E1188" s="1" t="s">
        <v>59</v>
      </c>
      <c r="F1188">
        <v>0</v>
      </c>
      <c r="G1188">
        <v>520465</v>
      </c>
      <c r="H1188">
        <v>1</v>
      </c>
      <c r="I1188" s="1" t="s">
        <v>59</v>
      </c>
      <c r="J1188">
        <v>0</v>
      </c>
      <c r="K1188">
        <v>0</v>
      </c>
      <c r="L1188">
        <v>0</v>
      </c>
      <c r="N1188">
        <v>0</v>
      </c>
      <c r="O1188">
        <v>520465</v>
      </c>
      <c r="P1188">
        <v>520465</v>
      </c>
      <c r="Q1188">
        <v>0</v>
      </c>
      <c r="R1188">
        <v>1025</v>
      </c>
      <c r="S1188">
        <v>0.41</v>
      </c>
      <c r="T1188">
        <v>0</v>
      </c>
    </row>
    <row r="1189" spans="2:20" x14ac:dyDescent="0.2">
      <c r="B1189" s="1" t="s">
        <v>58</v>
      </c>
      <c r="C1189" s="1" t="s">
        <v>2058</v>
      </c>
      <c r="D1189" s="1" t="s">
        <v>58</v>
      </c>
      <c r="E1189" s="1" t="s">
        <v>59</v>
      </c>
      <c r="F1189">
        <v>0</v>
      </c>
      <c r="G1189">
        <v>697447</v>
      </c>
      <c r="H1189">
        <v>1</v>
      </c>
      <c r="I1189" s="1" t="s">
        <v>59</v>
      </c>
      <c r="J1189">
        <v>0</v>
      </c>
      <c r="K1189">
        <v>0</v>
      </c>
      <c r="L1189">
        <v>0</v>
      </c>
      <c r="N1189">
        <v>0</v>
      </c>
      <c r="O1189">
        <v>697447</v>
      </c>
      <c r="P1189">
        <v>697447</v>
      </c>
      <c r="Q1189">
        <v>0</v>
      </c>
      <c r="R1189">
        <v>1025</v>
      </c>
      <c r="S1189">
        <v>0.41</v>
      </c>
      <c r="T1189">
        <v>0</v>
      </c>
    </row>
    <row r="1190" spans="2:20" x14ac:dyDescent="0.2">
      <c r="B1190" s="1" t="s">
        <v>2059</v>
      </c>
      <c r="C1190" s="1" t="s">
        <v>2060</v>
      </c>
      <c r="D1190" s="1" t="s">
        <v>58</v>
      </c>
      <c r="E1190" s="1" t="s">
        <v>59</v>
      </c>
      <c r="F1190">
        <v>0</v>
      </c>
      <c r="G1190">
        <v>445180</v>
      </c>
      <c r="H1190">
        <v>1</v>
      </c>
      <c r="I1190" s="1" t="s">
        <v>59</v>
      </c>
      <c r="J1190">
        <v>0</v>
      </c>
      <c r="K1190">
        <v>0</v>
      </c>
      <c r="L1190">
        <v>0</v>
      </c>
      <c r="N1190">
        <v>0</v>
      </c>
      <c r="O1190">
        <v>445180</v>
      </c>
      <c r="P1190">
        <v>445180</v>
      </c>
      <c r="Q1190">
        <v>0</v>
      </c>
      <c r="R1190">
        <v>1025</v>
      </c>
      <c r="S1190">
        <v>0.41</v>
      </c>
      <c r="T1190">
        <v>7</v>
      </c>
    </row>
    <row r="1191" spans="2:20" x14ac:dyDescent="0.2">
      <c r="B1191" s="1" t="s">
        <v>2061</v>
      </c>
      <c r="C1191" s="1" t="s">
        <v>2062</v>
      </c>
      <c r="D1191" s="1" t="s">
        <v>58</v>
      </c>
      <c r="E1191" s="1" t="s">
        <v>59</v>
      </c>
      <c r="F1191">
        <v>0</v>
      </c>
      <c r="G1191">
        <v>548866</v>
      </c>
      <c r="H1191">
        <v>1</v>
      </c>
      <c r="I1191" s="1" t="s">
        <v>59</v>
      </c>
      <c r="J1191">
        <v>0</v>
      </c>
      <c r="K1191">
        <v>0</v>
      </c>
      <c r="L1191">
        <v>0</v>
      </c>
      <c r="N1191">
        <v>0</v>
      </c>
      <c r="O1191">
        <v>548866</v>
      </c>
      <c r="P1191">
        <v>548866</v>
      </c>
      <c r="Q1191">
        <v>0</v>
      </c>
      <c r="R1191">
        <v>1025</v>
      </c>
      <c r="S1191">
        <v>0.41</v>
      </c>
      <c r="T1191">
        <v>4</v>
      </c>
    </row>
    <row r="1192" spans="2:20" x14ac:dyDescent="0.2">
      <c r="B1192" s="1" t="s">
        <v>2063</v>
      </c>
      <c r="C1192" s="1" t="s">
        <v>2064</v>
      </c>
      <c r="D1192" s="1" t="s">
        <v>58</v>
      </c>
      <c r="E1192" s="1" t="s">
        <v>59</v>
      </c>
      <c r="F1192">
        <v>0</v>
      </c>
      <c r="G1192">
        <v>522085</v>
      </c>
      <c r="H1192">
        <v>1</v>
      </c>
      <c r="I1192" s="1" t="s">
        <v>59</v>
      </c>
      <c r="J1192">
        <v>0</v>
      </c>
      <c r="K1192">
        <v>0</v>
      </c>
      <c r="L1192">
        <v>0</v>
      </c>
      <c r="N1192">
        <v>0</v>
      </c>
      <c r="O1192">
        <v>522085</v>
      </c>
      <c r="P1192">
        <v>522085</v>
      </c>
      <c r="Q1192">
        <v>0</v>
      </c>
      <c r="R1192">
        <v>1025</v>
      </c>
      <c r="S1192">
        <v>0.41</v>
      </c>
      <c r="T1192">
        <v>2</v>
      </c>
    </row>
    <row r="1193" spans="2:20" x14ac:dyDescent="0.2">
      <c r="B1193" s="1" t="s">
        <v>2065</v>
      </c>
      <c r="C1193" s="1" t="s">
        <v>2066</v>
      </c>
      <c r="D1193" s="1" t="s">
        <v>58</v>
      </c>
      <c r="E1193" s="1" t="s">
        <v>59</v>
      </c>
      <c r="F1193">
        <v>0</v>
      </c>
      <c r="G1193">
        <v>910897</v>
      </c>
      <c r="H1193">
        <v>1</v>
      </c>
      <c r="I1193" s="1" t="s">
        <v>59</v>
      </c>
      <c r="J1193">
        <v>0</v>
      </c>
      <c r="K1193">
        <v>0</v>
      </c>
      <c r="L1193">
        <v>0</v>
      </c>
      <c r="N1193">
        <v>0</v>
      </c>
      <c r="O1193">
        <v>910897</v>
      </c>
      <c r="P1193">
        <v>910897</v>
      </c>
      <c r="Q1193">
        <v>0</v>
      </c>
      <c r="R1193">
        <v>2150</v>
      </c>
      <c r="S1193">
        <v>0.86</v>
      </c>
      <c r="T1193">
        <v>0</v>
      </c>
    </row>
    <row r="1194" spans="2:20" x14ac:dyDescent="0.2">
      <c r="B1194" s="1" t="s">
        <v>2067</v>
      </c>
      <c r="C1194" s="1" t="s">
        <v>2068</v>
      </c>
      <c r="D1194" s="1" t="s">
        <v>58</v>
      </c>
      <c r="E1194" s="1" t="s">
        <v>59</v>
      </c>
      <c r="F1194">
        <v>0</v>
      </c>
      <c r="G1194">
        <v>929177</v>
      </c>
      <c r="H1194">
        <v>1</v>
      </c>
      <c r="I1194" s="1" t="s">
        <v>59</v>
      </c>
      <c r="J1194">
        <v>0</v>
      </c>
      <c r="K1194">
        <v>0</v>
      </c>
      <c r="L1194">
        <v>0</v>
      </c>
      <c r="N1194">
        <v>0</v>
      </c>
      <c r="O1194">
        <v>929177</v>
      </c>
      <c r="P1194">
        <v>929177</v>
      </c>
      <c r="Q1194">
        <v>0</v>
      </c>
      <c r="R1194">
        <v>2150</v>
      </c>
      <c r="S1194">
        <v>0.86</v>
      </c>
      <c r="T1194">
        <v>1</v>
      </c>
    </row>
    <row r="1195" spans="2:20" x14ac:dyDescent="0.2">
      <c r="B1195" s="1" t="s">
        <v>2069</v>
      </c>
      <c r="C1195" s="1" t="s">
        <v>2070</v>
      </c>
      <c r="D1195" s="1" t="s">
        <v>58</v>
      </c>
      <c r="E1195" s="1" t="s">
        <v>59</v>
      </c>
      <c r="F1195">
        <v>0</v>
      </c>
      <c r="G1195">
        <v>967792</v>
      </c>
      <c r="H1195">
        <v>1</v>
      </c>
      <c r="I1195" s="1" t="s">
        <v>59</v>
      </c>
      <c r="J1195">
        <v>0</v>
      </c>
      <c r="K1195">
        <v>0</v>
      </c>
      <c r="L1195">
        <v>0</v>
      </c>
      <c r="N1195">
        <v>0</v>
      </c>
      <c r="O1195">
        <v>967792</v>
      </c>
      <c r="P1195">
        <v>967792</v>
      </c>
      <c r="Q1195">
        <v>0</v>
      </c>
      <c r="R1195">
        <v>2150</v>
      </c>
      <c r="S1195">
        <v>0.86</v>
      </c>
      <c r="T1195">
        <v>1</v>
      </c>
    </row>
    <row r="1196" spans="2:20" x14ac:dyDescent="0.2">
      <c r="B1196" s="1" t="s">
        <v>2071</v>
      </c>
      <c r="C1196" s="1" t="s">
        <v>2072</v>
      </c>
      <c r="D1196" s="1" t="s">
        <v>58</v>
      </c>
      <c r="E1196" s="1" t="s">
        <v>59</v>
      </c>
      <c r="F1196">
        <v>0</v>
      </c>
      <c r="G1196">
        <v>1034048</v>
      </c>
      <c r="H1196">
        <v>1</v>
      </c>
      <c r="I1196" s="1" t="s">
        <v>59</v>
      </c>
      <c r="J1196">
        <v>0</v>
      </c>
      <c r="K1196">
        <v>0</v>
      </c>
      <c r="L1196">
        <v>0</v>
      </c>
      <c r="N1196">
        <v>0</v>
      </c>
      <c r="O1196">
        <v>1034048</v>
      </c>
      <c r="P1196">
        <v>1034048</v>
      </c>
      <c r="Q1196">
        <v>0</v>
      </c>
      <c r="R1196">
        <v>2150</v>
      </c>
      <c r="S1196">
        <v>0.86</v>
      </c>
      <c r="T1196">
        <v>2</v>
      </c>
    </row>
    <row r="1197" spans="2:20" x14ac:dyDescent="0.2">
      <c r="B1197" s="1" t="s">
        <v>2073</v>
      </c>
      <c r="C1197" s="1" t="s">
        <v>2074</v>
      </c>
      <c r="D1197" s="1" t="s">
        <v>58</v>
      </c>
      <c r="E1197" s="1" t="s">
        <v>59</v>
      </c>
      <c r="F1197">
        <v>0</v>
      </c>
      <c r="G1197">
        <v>276542</v>
      </c>
      <c r="H1197">
        <v>1</v>
      </c>
      <c r="I1197" s="1" t="s">
        <v>59</v>
      </c>
      <c r="J1197">
        <v>0</v>
      </c>
      <c r="K1197">
        <v>0</v>
      </c>
      <c r="L1197">
        <v>0</v>
      </c>
      <c r="N1197">
        <v>0</v>
      </c>
      <c r="O1197">
        <v>276542</v>
      </c>
      <c r="P1197">
        <v>276542</v>
      </c>
      <c r="Q1197">
        <v>0</v>
      </c>
      <c r="R1197">
        <v>650</v>
      </c>
      <c r="S1197">
        <v>0.26</v>
      </c>
      <c r="T1197">
        <v>0</v>
      </c>
    </row>
    <row r="1198" spans="2:20" x14ac:dyDescent="0.2">
      <c r="B1198" s="1" t="s">
        <v>2075</v>
      </c>
      <c r="C1198" s="1" t="s">
        <v>2076</v>
      </c>
      <c r="D1198" s="1" t="s">
        <v>58</v>
      </c>
      <c r="E1198" s="1" t="s">
        <v>59</v>
      </c>
      <c r="F1198">
        <v>0</v>
      </c>
      <c r="G1198">
        <v>284589</v>
      </c>
      <c r="H1198">
        <v>1</v>
      </c>
      <c r="I1198" s="1" t="s">
        <v>59</v>
      </c>
      <c r="J1198">
        <v>0</v>
      </c>
      <c r="K1198">
        <v>0</v>
      </c>
      <c r="L1198">
        <v>0</v>
      </c>
      <c r="N1198">
        <v>0</v>
      </c>
      <c r="O1198">
        <v>284589</v>
      </c>
      <c r="P1198">
        <v>284589</v>
      </c>
      <c r="Q1198">
        <v>0</v>
      </c>
      <c r="R1198">
        <v>650</v>
      </c>
      <c r="S1198">
        <v>0.26</v>
      </c>
      <c r="T1198">
        <v>0</v>
      </c>
    </row>
    <row r="1199" spans="2:20" x14ac:dyDescent="0.2">
      <c r="B1199" s="1" t="s">
        <v>2077</v>
      </c>
      <c r="C1199" s="1" t="s">
        <v>2078</v>
      </c>
      <c r="D1199" s="1" t="s">
        <v>58</v>
      </c>
      <c r="E1199" s="1" t="s">
        <v>59</v>
      </c>
      <c r="F1199">
        <v>0</v>
      </c>
      <c r="G1199">
        <v>327793</v>
      </c>
      <c r="H1199">
        <v>1</v>
      </c>
      <c r="I1199" s="1" t="s">
        <v>59</v>
      </c>
      <c r="J1199">
        <v>0</v>
      </c>
      <c r="K1199">
        <v>0</v>
      </c>
      <c r="L1199">
        <v>0</v>
      </c>
      <c r="N1199">
        <v>0</v>
      </c>
      <c r="O1199">
        <v>327793</v>
      </c>
      <c r="P1199">
        <v>327793</v>
      </c>
      <c r="Q1199">
        <v>0</v>
      </c>
      <c r="R1199">
        <v>650</v>
      </c>
      <c r="S1199">
        <v>0.26</v>
      </c>
      <c r="T1199">
        <v>8</v>
      </c>
    </row>
    <row r="1200" spans="2:20" x14ac:dyDescent="0.2">
      <c r="B1200" s="1" t="s">
        <v>2079</v>
      </c>
      <c r="C1200" s="1" t="s">
        <v>2080</v>
      </c>
      <c r="D1200" s="1" t="s">
        <v>58</v>
      </c>
      <c r="E1200" s="1" t="s">
        <v>59</v>
      </c>
      <c r="F1200">
        <v>0</v>
      </c>
      <c r="G1200">
        <v>345568</v>
      </c>
      <c r="H1200">
        <v>1</v>
      </c>
      <c r="I1200" s="1" t="s">
        <v>59</v>
      </c>
      <c r="J1200">
        <v>0</v>
      </c>
      <c r="K1200">
        <v>0</v>
      </c>
      <c r="L1200">
        <v>0</v>
      </c>
      <c r="N1200">
        <v>0</v>
      </c>
      <c r="O1200">
        <v>345568</v>
      </c>
      <c r="P1200">
        <v>345568</v>
      </c>
      <c r="Q1200">
        <v>0</v>
      </c>
      <c r="R1200">
        <v>650</v>
      </c>
      <c r="S1200">
        <v>0.26</v>
      </c>
      <c r="T1200">
        <v>3</v>
      </c>
    </row>
    <row r="1201" spans="2:20" x14ac:dyDescent="0.2">
      <c r="B1201" s="1" t="s">
        <v>2081</v>
      </c>
      <c r="C1201" s="1" t="s">
        <v>2082</v>
      </c>
      <c r="D1201" s="1" t="s">
        <v>58</v>
      </c>
      <c r="E1201" s="1" t="s">
        <v>59</v>
      </c>
      <c r="F1201">
        <v>0</v>
      </c>
      <c r="G1201">
        <v>810859</v>
      </c>
      <c r="H1201">
        <v>1</v>
      </c>
      <c r="I1201" s="1" t="s">
        <v>59</v>
      </c>
      <c r="J1201">
        <v>0</v>
      </c>
      <c r="K1201">
        <v>0</v>
      </c>
      <c r="L1201">
        <v>0</v>
      </c>
      <c r="N1201">
        <v>0</v>
      </c>
      <c r="O1201">
        <v>810859</v>
      </c>
      <c r="P1201">
        <v>810859</v>
      </c>
      <c r="Q1201">
        <v>0</v>
      </c>
      <c r="R1201">
        <v>1950</v>
      </c>
      <c r="S1201">
        <v>0.78</v>
      </c>
      <c r="T1201">
        <v>0</v>
      </c>
    </row>
    <row r="1202" spans="2:20" x14ac:dyDescent="0.2">
      <c r="B1202" s="1" t="s">
        <v>2083</v>
      </c>
      <c r="C1202" s="1" t="s">
        <v>2084</v>
      </c>
      <c r="D1202" s="1" t="s">
        <v>58</v>
      </c>
      <c r="E1202" s="1" t="s">
        <v>59</v>
      </c>
      <c r="F1202">
        <v>0</v>
      </c>
      <c r="G1202">
        <v>1034175</v>
      </c>
      <c r="H1202">
        <v>1</v>
      </c>
      <c r="I1202" s="1" t="s">
        <v>59</v>
      </c>
      <c r="J1202">
        <v>0</v>
      </c>
      <c r="K1202">
        <v>0</v>
      </c>
      <c r="L1202">
        <v>0</v>
      </c>
      <c r="N1202">
        <v>0</v>
      </c>
      <c r="O1202">
        <v>1034175</v>
      </c>
      <c r="P1202">
        <v>1034175</v>
      </c>
      <c r="Q1202">
        <v>0</v>
      </c>
      <c r="R1202">
        <v>1950</v>
      </c>
      <c r="S1202">
        <v>0.78</v>
      </c>
      <c r="T1202">
        <v>12</v>
      </c>
    </row>
    <row r="1203" spans="2:20" x14ac:dyDescent="0.2">
      <c r="B1203" s="1" t="s">
        <v>2085</v>
      </c>
      <c r="C1203" s="1" t="s">
        <v>2086</v>
      </c>
      <c r="D1203" s="1" t="s">
        <v>58</v>
      </c>
      <c r="E1203" s="1" t="s">
        <v>59</v>
      </c>
      <c r="F1203">
        <v>0</v>
      </c>
      <c r="G1203">
        <v>958573</v>
      </c>
      <c r="H1203">
        <v>1</v>
      </c>
      <c r="I1203" s="1" t="s">
        <v>59</v>
      </c>
      <c r="J1203">
        <v>0</v>
      </c>
      <c r="K1203">
        <v>0</v>
      </c>
      <c r="L1203">
        <v>0</v>
      </c>
      <c r="N1203">
        <v>0</v>
      </c>
      <c r="O1203">
        <v>958573</v>
      </c>
      <c r="P1203">
        <v>958573</v>
      </c>
      <c r="Q1203">
        <v>0</v>
      </c>
      <c r="R1203">
        <v>1950</v>
      </c>
      <c r="S1203">
        <v>0.78</v>
      </c>
      <c r="T1203">
        <v>0</v>
      </c>
    </row>
    <row r="1204" spans="2:20" x14ac:dyDescent="0.2">
      <c r="B1204" s="1" t="s">
        <v>2087</v>
      </c>
      <c r="C1204" s="1" t="s">
        <v>2088</v>
      </c>
      <c r="D1204" s="1" t="s">
        <v>58</v>
      </c>
      <c r="E1204" s="1" t="s">
        <v>59</v>
      </c>
      <c r="F1204">
        <v>0</v>
      </c>
      <c r="G1204">
        <v>905208</v>
      </c>
      <c r="H1204">
        <v>1</v>
      </c>
      <c r="I1204" s="1" t="s">
        <v>59</v>
      </c>
      <c r="J1204">
        <v>0</v>
      </c>
      <c r="K1204">
        <v>0</v>
      </c>
      <c r="L1204">
        <v>0</v>
      </c>
      <c r="N1204">
        <v>0</v>
      </c>
      <c r="O1204">
        <v>905208</v>
      </c>
      <c r="P1204">
        <v>905208</v>
      </c>
      <c r="Q1204">
        <v>0</v>
      </c>
      <c r="R1204">
        <v>1950</v>
      </c>
      <c r="S1204">
        <v>0.78</v>
      </c>
      <c r="T1204">
        <v>13</v>
      </c>
    </row>
    <row r="1205" spans="2:20" x14ac:dyDescent="0.2">
      <c r="B1205" s="1" t="s">
        <v>2089</v>
      </c>
      <c r="C1205" s="1" t="s">
        <v>2090</v>
      </c>
      <c r="D1205" s="1" t="s">
        <v>58</v>
      </c>
      <c r="E1205" s="1" t="s">
        <v>59</v>
      </c>
      <c r="F1205">
        <v>0</v>
      </c>
      <c r="G1205">
        <v>1723204</v>
      </c>
      <c r="H1205">
        <v>1</v>
      </c>
      <c r="I1205" s="1" t="s">
        <v>59</v>
      </c>
      <c r="J1205">
        <v>0</v>
      </c>
      <c r="K1205">
        <v>0</v>
      </c>
      <c r="L1205">
        <v>0</v>
      </c>
      <c r="N1205">
        <v>0</v>
      </c>
      <c r="O1205">
        <v>1723204</v>
      </c>
      <c r="P1205">
        <v>1723204</v>
      </c>
      <c r="Q1205">
        <v>0</v>
      </c>
      <c r="R1205">
        <v>4050</v>
      </c>
      <c r="S1205">
        <v>1.62</v>
      </c>
      <c r="T1205">
        <v>0</v>
      </c>
    </row>
    <row r="1206" spans="2:20" x14ac:dyDescent="0.2">
      <c r="B1206" s="1" t="s">
        <v>2091</v>
      </c>
      <c r="C1206" s="1" t="s">
        <v>2092</v>
      </c>
      <c r="D1206" s="1" t="s">
        <v>58</v>
      </c>
      <c r="E1206" s="1" t="s">
        <v>59</v>
      </c>
      <c r="F1206">
        <v>0</v>
      </c>
      <c r="G1206">
        <v>1746498</v>
      </c>
      <c r="H1206">
        <v>1</v>
      </c>
      <c r="I1206" s="1" t="s">
        <v>59</v>
      </c>
      <c r="J1206">
        <v>0</v>
      </c>
      <c r="K1206">
        <v>0</v>
      </c>
      <c r="L1206">
        <v>0</v>
      </c>
      <c r="N1206">
        <v>0</v>
      </c>
      <c r="O1206">
        <v>1746498</v>
      </c>
      <c r="P1206">
        <v>1746498</v>
      </c>
      <c r="Q1206">
        <v>0</v>
      </c>
      <c r="R1206">
        <v>4050</v>
      </c>
      <c r="S1206">
        <v>1.62</v>
      </c>
      <c r="T1206">
        <v>0</v>
      </c>
    </row>
    <row r="1207" spans="2:20" x14ac:dyDescent="0.2">
      <c r="B1207" s="1" t="s">
        <v>2093</v>
      </c>
      <c r="C1207" s="1" t="s">
        <v>2094</v>
      </c>
      <c r="D1207" s="1" t="s">
        <v>58</v>
      </c>
      <c r="E1207" s="1" t="s">
        <v>59</v>
      </c>
      <c r="F1207">
        <v>0</v>
      </c>
      <c r="G1207">
        <v>1866159</v>
      </c>
      <c r="H1207">
        <v>1</v>
      </c>
      <c r="I1207" s="1" t="s">
        <v>59</v>
      </c>
      <c r="J1207">
        <v>0</v>
      </c>
      <c r="K1207">
        <v>0</v>
      </c>
      <c r="L1207">
        <v>0</v>
      </c>
      <c r="N1207">
        <v>0</v>
      </c>
      <c r="O1207">
        <v>1866159</v>
      </c>
      <c r="P1207">
        <v>1866159</v>
      </c>
      <c r="Q1207">
        <v>0</v>
      </c>
      <c r="R1207">
        <v>4050</v>
      </c>
      <c r="S1207">
        <v>1.62</v>
      </c>
      <c r="T1207">
        <v>0</v>
      </c>
    </row>
    <row r="1208" spans="2:20" x14ac:dyDescent="0.2">
      <c r="B1208" s="1" t="s">
        <v>2095</v>
      </c>
      <c r="C1208" s="1" t="s">
        <v>2096</v>
      </c>
      <c r="D1208" s="1" t="s">
        <v>58</v>
      </c>
      <c r="E1208" s="1" t="s">
        <v>59</v>
      </c>
      <c r="F1208">
        <v>0</v>
      </c>
      <c r="G1208">
        <v>1897511</v>
      </c>
      <c r="H1208">
        <v>1</v>
      </c>
      <c r="I1208" s="1" t="s">
        <v>59</v>
      </c>
      <c r="J1208">
        <v>0</v>
      </c>
      <c r="K1208">
        <v>0</v>
      </c>
      <c r="L1208">
        <v>0</v>
      </c>
      <c r="N1208">
        <v>0</v>
      </c>
      <c r="O1208">
        <v>1897511</v>
      </c>
      <c r="P1208">
        <v>1897511</v>
      </c>
      <c r="Q1208">
        <v>0</v>
      </c>
      <c r="R1208">
        <v>4050</v>
      </c>
      <c r="S1208">
        <v>1.62</v>
      </c>
      <c r="T1208">
        <v>0</v>
      </c>
    </row>
    <row r="1209" spans="2:20" x14ac:dyDescent="0.2">
      <c r="B1209" s="1" t="s">
        <v>2097</v>
      </c>
      <c r="C1209" s="1" t="s">
        <v>2098</v>
      </c>
      <c r="D1209" s="1" t="s">
        <v>58</v>
      </c>
      <c r="E1209" s="1" t="s">
        <v>59</v>
      </c>
      <c r="F1209">
        <v>0</v>
      </c>
      <c r="G1209">
        <v>519535</v>
      </c>
      <c r="H1209">
        <v>1</v>
      </c>
      <c r="I1209" s="1" t="s">
        <v>59</v>
      </c>
      <c r="J1209">
        <v>0</v>
      </c>
      <c r="K1209">
        <v>0</v>
      </c>
      <c r="L1209">
        <v>0</v>
      </c>
      <c r="N1209">
        <v>0</v>
      </c>
      <c r="O1209">
        <v>519535</v>
      </c>
      <c r="P1209">
        <v>519535</v>
      </c>
      <c r="Q1209">
        <v>0</v>
      </c>
      <c r="R1209">
        <v>1250</v>
      </c>
      <c r="S1209">
        <v>0.5</v>
      </c>
      <c r="T1209">
        <v>0</v>
      </c>
    </row>
    <row r="1210" spans="2:20" x14ac:dyDescent="0.2">
      <c r="B1210" s="1" t="s">
        <v>2099</v>
      </c>
      <c r="C1210" s="1" t="s">
        <v>2100</v>
      </c>
      <c r="D1210" s="1" t="s">
        <v>58</v>
      </c>
      <c r="E1210" s="1" t="s">
        <v>59</v>
      </c>
      <c r="F1210">
        <v>0</v>
      </c>
      <c r="G1210">
        <v>621242</v>
      </c>
      <c r="H1210">
        <v>1</v>
      </c>
      <c r="I1210" s="1" t="s">
        <v>59</v>
      </c>
      <c r="J1210">
        <v>0</v>
      </c>
      <c r="K1210">
        <v>0</v>
      </c>
      <c r="L1210">
        <v>0</v>
      </c>
      <c r="N1210">
        <v>0</v>
      </c>
      <c r="O1210">
        <v>621242</v>
      </c>
      <c r="P1210">
        <v>621242</v>
      </c>
      <c r="Q1210">
        <v>0</v>
      </c>
      <c r="R1210">
        <v>1250</v>
      </c>
      <c r="S1210">
        <v>0.5</v>
      </c>
      <c r="T1210">
        <v>14</v>
      </c>
    </row>
    <row r="1211" spans="2:20" x14ac:dyDescent="0.2">
      <c r="B1211" s="1" t="s">
        <v>2101</v>
      </c>
      <c r="C1211" s="1" t="s">
        <v>2102</v>
      </c>
      <c r="D1211" s="1" t="s">
        <v>58</v>
      </c>
      <c r="E1211" s="1" t="s">
        <v>59</v>
      </c>
      <c r="F1211">
        <v>0</v>
      </c>
      <c r="G1211">
        <v>605350</v>
      </c>
      <c r="H1211">
        <v>1</v>
      </c>
      <c r="I1211" s="1" t="s">
        <v>59</v>
      </c>
      <c r="J1211">
        <v>0</v>
      </c>
      <c r="K1211">
        <v>0</v>
      </c>
      <c r="L1211">
        <v>0</v>
      </c>
      <c r="N1211">
        <v>0</v>
      </c>
      <c r="O1211">
        <v>605350</v>
      </c>
      <c r="P1211">
        <v>605350</v>
      </c>
      <c r="Q1211">
        <v>0</v>
      </c>
      <c r="R1211">
        <v>1250</v>
      </c>
      <c r="S1211">
        <v>0.5</v>
      </c>
      <c r="T1211">
        <v>3</v>
      </c>
    </row>
    <row r="1212" spans="2:20" x14ac:dyDescent="0.2">
      <c r="B1212" s="1" t="s">
        <v>2103</v>
      </c>
      <c r="C1212" s="1" t="s">
        <v>2104</v>
      </c>
      <c r="D1212" s="1" t="s">
        <v>58</v>
      </c>
      <c r="E1212" s="1" t="s">
        <v>59</v>
      </c>
      <c r="F1212">
        <v>0</v>
      </c>
      <c r="G1212">
        <v>596428</v>
      </c>
      <c r="H1212">
        <v>1</v>
      </c>
      <c r="I1212" s="1" t="s">
        <v>59</v>
      </c>
      <c r="J1212">
        <v>0</v>
      </c>
      <c r="K1212">
        <v>0</v>
      </c>
      <c r="L1212">
        <v>0</v>
      </c>
      <c r="N1212">
        <v>0</v>
      </c>
      <c r="O1212">
        <v>596428</v>
      </c>
      <c r="P1212">
        <v>596428</v>
      </c>
      <c r="Q1212">
        <v>0</v>
      </c>
      <c r="R1212">
        <v>1250</v>
      </c>
      <c r="S1212">
        <v>0.5</v>
      </c>
      <c r="T1212">
        <v>0</v>
      </c>
    </row>
    <row r="1213" spans="2:20" x14ac:dyDescent="0.2">
      <c r="B1213" s="1" t="s">
        <v>2105</v>
      </c>
      <c r="C1213" s="1" t="s">
        <v>2106</v>
      </c>
      <c r="D1213" s="1" t="s">
        <v>58</v>
      </c>
      <c r="E1213" s="1" t="s">
        <v>59</v>
      </c>
      <c r="F1213">
        <v>0</v>
      </c>
      <c r="G1213">
        <v>947248</v>
      </c>
      <c r="H1213">
        <v>1</v>
      </c>
      <c r="I1213" s="1" t="s">
        <v>59</v>
      </c>
      <c r="J1213">
        <v>0</v>
      </c>
      <c r="K1213">
        <v>0</v>
      </c>
      <c r="L1213">
        <v>0</v>
      </c>
      <c r="N1213">
        <v>0</v>
      </c>
      <c r="O1213">
        <v>947248</v>
      </c>
      <c r="P1213">
        <v>947248</v>
      </c>
      <c r="Q1213">
        <v>0</v>
      </c>
      <c r="R1213">
        <v>2250</v>
      </c>
      <c r="S1213">
        <v>0.9</v>
      </c>
      <c r="T1213">
        <v>0</v>
      </c>
    </row>
    <row r="1214" spans="2:20" x14ac:dyDescent="0.2">
      <c r="B1214" s="1" t="s">
        <v>2107</v>
      </c>
      <c r="C1214" s="1" t="s">
        <v>2108</v>
      </c>
      <c r="D1214" s="1" t="s">
        <v>58</v>
      </c>
      <c r="E1214" s="1" t="s">
        <v>59</v>
      </c>
      <c r="F1214">
        <v>0</v>
      </c>
      <c r="G1214">
        <v>970257</v>
      </c>
      <c r="H1214">
        <v>1</v>
      </c>
      <c r="I1214" s="1" t="s">
        <v>59</v>
      </c>
      <c r="J1214">
        <v>0</v>
      </c>
      <c r="K1214">
        <v>0</v>
      </c>
      <c r="L1214">
        <v>0</v>
      </c>
      <c r="N1214">
        <v>0</v>
      </c>
      <c r="O1214">
        <v>970257</v>
      </c>
      <c r="P1214">
        <v>970257</v>
      </c>
      <c r="Q1214">
        <v>0</v>
      </c>
      <c r="R1214">
        <v>2250</v>
      </c>
      <c r="S1214">
        <v>0.9</v>
      </c>
      <c r="T1214">
        <v>2</v>
      </c>
    </row>
    <row r="1215" spans="2:20" x14ac:dyDescent="0.2">
      <c r="B1215" s="1" t="s">
        <v>2109</v>
      </c>
      <c r="C1215" s="1" t="s">
        <v>2110</v>
      </c>
      <c r="D1215" s="1" t="s">
        <v>58</v>
      </c>
      <c r="E1215" s="1" t="s">
        <v>59</v>
      </c>
      <c r="F1215">
        <v>0</v>
      </c>
      <c r="G1215">
        <v>1209918</v>
      </c>
      <c r="H1215">
        <v>1</v>
      </c>
      <c r="I1215" s="1" t="s">
        <v>59</v>
      </c>
      <c r="J1215">
        <v>0</v>
      </c>
      <c r="K1215">
        <v>0</v>
      </c>
      <c r="L1215">
        <v>0</v>
      </c>
      <c r="N1215">
        <v>0</v>
      </c>
      <c r="O1215">
        <v>1209918</v>
      </c>
      <c r="P1215">
        <v>1209918</v>
      </c>
      <c r="Q1215">
        <v>0</v>
      </c>
      <c r="R1215">
        <v>2250</v>
      </c>
      <c r="S1215">
        <v>0.9</v>
      </c>
      <c r="T1215">
        <v>6</v>
      </c>
    </row>
    <row r="1216" spans="2:20" x14ac:dyDescent="0.2">
      <c r="B1216" s="1" t="s">
        <v>2111</v>
      </c>
      <c r="C1216" s="1" t="s">
        <v>2112</v>
      </c>
      <c r="D1216" s="1" t="s">
        <v>58</v>
      </c>
      <c r="E1216" s="1" t="s">
        <v>59</v>
      </c>
      <c r="F1216">
        <v>0</v>
      </c>
      <c r="G1216">
        <v>1285172</v>
      </c>
      <c r="H1216">
        <v>1</v>
      </c>
      <c r="I1216" s="1" t="s">
        <v>59</v>
      </c>
      <c r="J1216">
        <v>0</v>
      </c>
      <c r="K1216">
        <v>0</v>
      </c>
      <c r="L1216">
        <v>0</v>
      </c>
      <c r="N1216">
        <v>0</v>
      </c>
      <c r="O1216">
        <v>1285172</v>
      </c>
      <c r="P1216">
        <v>1285172</v>
      </c>
      <c r="Q1216">
        <v>0</v>
      </c>
      <c r="R1216">
        <v>2250</v>
      </c>
      <c r="S1216">
        <v>0.9</v>
      </c>
      <c r="T1216">
        <v>2</v>
      </c>
    </row>
    <row r="1217" spans="2:20" x14ac:dyDescent="0.2">
      <c r="B1217" s="1" t="s">
        <v>2113</v>
      </c>
      <c r="C1217" s="1" t="s">
        <v>2114</v>
      </c>
      <c r="D1217" s="1" t="s">
        <v>58</v>
      </c>
      <c r="E1217" s="1" t="s">
        <v>59</v>
      </c>
      <c r="F1217">
        <v>0</v>
      </c>
      <c r="G1217">
        <v>2032210</v>
      </c>
      <c r="H1217">
        <v>1</v>
      </c>
      <c r="I1217" s="1" t="s">
        <v>59</v>
      </c>
      <c r="J1217">
        <v>0</v>
      </c>
      <c r="K1217">
        <v>0</v>
      </c>
      <c r="L1217">
        <v>0</v>
      </c>
      <c r="N1217">
        <v>0</v>
      </c>
      <c r="O1217">
        <v>2032210</v>
      </c>
      <c r="P1217">
        <v>2032210</v>
      </c>
      <c r="Q1217">
        <v>0</v>
      </c>
      <c r="R1217">
        <v>4750</v>
      </c>
      <c r="S1217">
        <v>1.9</v>
      </c>
      <c r="T1217">
        <v>0</v>
      </c>
    </row>
    <row r="1218" spans="2:20" x14ac:dyDescent="0.2">
      <c r="B1218" s="1" t="s">
        <v>2115</v>
      </c>
      <c r="C1218" s="1" t="s">
        <v>2116</v>
      </c>
      <c r="D1218" s="1" t="s">
        <v>58</v>
      </c>
      <c r="E1218" s="1" t="s">
        <v>59</v>
      </c>
      <c r="F1218">
        <v>0</v>
      </c>
      <c r="G1218">
        <v>2062998</v>
      </c>
      <c r="H1218">
        <v>1</v>
      </c>
      <c r="I1218" s="1" t="s">
        <v>59</v>
      </c>
      <c r="J1218">
        <v>0</v>
      </c>
      <c r="K1218">
        <v>0</v>
      </c>
      <c r="L1218">
        <v>0</v>
      </c>
      <c r="N1218">
        <v>0</v>
      </c>
      <c r="O1218">
        <v>2062998</v>
      </c>
      <c r="P1218">
        <v>2062998</v>
      </c>
      <c r="Q1218">
        <v>0</v>
      </c>
      <c r="R1218">
        <v>4750</v>
      </c>
      <c r="S1218">
        <v>1.9</v>
      </c>
      <c r="T1218">
        <v>0</v>
      </c>
    </row>
    <row r="1219" spans="2:20" x14ac:dyDescent="0.2">
      <c r="B1219" s="1" t="s">
        <v>2117</v>
      </c>
      <c r="C1219" s="1" t="s">
        <v>2118</v>
      </c>
      <c r="D1219" s="1" t="s">
        <v>58</v>
      </c>
      <c r="E1219" s="1" t="s">
        <v>59</v>
      </c>
      <c r="F1219">
        <v>0</v>
      </c>
      <c r="G1219">
        <v>2140567</v>
      </c>
      <c r="H1219">
        <v>1</v>
      </c>
      <c r="I1219" s="1" t="s">
        <v>59</v>
      </c>
      <c r="J1219">
        <v>0</v>
      </c>
      <c r="K1219">
        <v>0</v>
      </c>
      <c r="L1219">
        <v>0</v>
      </c>
      <c r="N1219">
        <v>0</v>
      </c>
      <c r="O1219">
        <v>2140567</v>
      </c>
      <c r="P1219">
        <v>2140567</v>
      </c>
      <c r="Q1219">
        <v>0</v>
      </c>
      <c r="R1219">
        <v>4750</v>
      </c>
      <c r="S1219">
        <v>1.9</v>
      </c>
      <c r="T1219">
        <v>0</v>
      </c>
    </row>
    <row r="1220" spans="2:20" x14ac:dyDescent="0.2">
      <c r="B1220" s="1" t="s">
        <v>2119</v>
      </c>
      <c r="C1220" s="1" t="s">
        <v>2120</v>
      </c>
      <c r="D1220" s="1" t="s">
        <v>58</v>
      </c>
      <c r="E1220" s="1" t="s">
        <v>59</v>
      </c>
      <c r="F1220">
        <v>0</v>
      </c>
      <c r="G1220">
        <v>2272261</v>
      </c>
      <c r="H1220">
        <v>1</v>
      </c>
      <c r="I1220" s="1" t="s">
        <v>59</v>
      </c>
      <c r="J1220">
        <v>0</v>
      </c>
      <c r="K1220">
        <v>0</v>
      </c>
      <c r="L1220">
        <v>0</v>
      </c>
      <c r="N1220">
        <v>0</v>
      </c>
      <c r="O1220">
        <v>2272261</v>
      </c>
      <c r="P1220">
        <v>2272261</v>
      </c>
      <c r="Q1220">
        <v>0</v>
      </c>
      <c r="R1220">
        <v>4750</v>
      </c>
      <c r="S1220">
        <v>1.9</v>
      </c>
      <c r="T1220">
        <v>0</v>
      </c>
    </row>
    <row r="1221" spans="2:20" x14ac:dyDescent="0.2">
      <c r="B1221" s="1" t="s">
        <v>2121</v>
      </c>
      <c r="C1221" s="1" t="s">
        <v>2122</v>
      </c>
      <c r="D1221" s="1" t="s">
        <v>58</v>
      </c>
      <c r="E1221" s="1" t="s">
        <v>59</v>
      </c>
      <c r="F1221">
        <v>0</v>
      </c>
      <c r="G1221">
        <v>610976</v>
      </c>
      <c r="H1221">
        <v>1</v>
      </c>
      <c r="I1221" s="1" t="s">
        <v>59</v>
      </c>
      <c r="J1221">
        <v>0</v>
      </c>
      <c r="K1221">
        <v>0</v>
      </c>
      <c r="L1221">
        <v>0</v>
      </c>
      <c r="N1221">
        <v>0</v>
      </c>
      <c r="O1221">
        <v>610976</v>
      </c>
      <c r="P1221">
        <v>610976</v>
      </c>
      <c r="Q1221">
        <v>0</v>
      </c>
      <c r="R1221">
        <v>1450</v>
      </c>
      <c r="S1221">
        <v>0.57999999999999996</v>
      </c>
      <c r="T1221">
        <v>0</v>
      </c>
    </row>
    <row r="1222" spans="2:20" x14ac:dyDescent="0.2">
      <c r="B1222" s="1" t="s">
        <v>2123</v>
      </c>
      <c r="C1222" s="1" t="s">
        <v>2124</v>
      </c>
      <c r="D1222" s="1" t="s">
        <v>58</v>
      </c>
      <c r="E1222" s="1" t="s">
        <v>59</v>
      </c>
      <c r="F1222">
        <v>0</v>
      </c>
      <c r="G1222">
        <v>728511</v>
      </c>
      <c r="H1222">
        <v>1</v>
      </c>
      <c r="I1222" s="1" t="s">
        <v>59</v>
      </c>
      <c r="J1222">
        <v>0</v>
      </c>
      <c r="K1222">
        <v>0</v>
      </c>
      <c r="L1222">
        <v>0</v>
      </c>
      <c r="N1222">
        <v>0</v>
      </c>
      <c r="O1222">
        <v>728511</v>
      </c>
      <c r="P1222">
        <v>728511</v>
      </c>
      <c r="Q1222">
        <v>0</v>
      </c>
      <c r="R1222">
        <v>1450</v>
      </c>
      <c r="S1222">
        <v>0.57999999999999996</v>
      </c>
      <c r="T1222">
        <v>11</v>
      </c>
    </row>
    <row r="1223" spans="2:20" x14ac:dyDescent="0.2">
      <c r="B1223" s="1" t="s">
        <v>2125</v>
      </c>
      <c r="C1223" s="1" t="s">
        <v>2126</v>
      </c>
      <c r="D1223" s="1" t="s">
        <v>58</v>
      </c>
      <c r="E1223" s="1" t="s">
        <v>59</v>
      </c>
      <c r="F1223">
        <v>0</v>
      </c>
      <c r="G1223">
        <v>717568</v>
      </c>
      <c r="H1223">
        <v>1</v>
      </c>
      <c r="I1223" s="1" t="s">
        <v>59</v>
      </c>
      <c r="J1223">
        <v>0</v>
      </c>
      <c r="K1223">
        <v>0</v>
      </c>
      <c r="L1223">
        <v>0</v>
      </c>
      <c r="N1223">
        <v>0</v>
      </c>
      <c r="O1223">
        <v>717568</v>
      </c>
      <c r="P1223">
        <v>717568</v>
      </c>
      <c r="Q1223">
        <v>0</v>
      </c>
      <c r="R1223">
        <v>1450</v>
      </c>
      <c r="S1223">
        <v>0.57999999999999996</v>
      </c>
      <c r="T1223">
        <v>0</v>
      </c>
    </row>
    <row r="1224" spans="2:20" x14ac:dyDescent="0.2">
      <c r="B1224" s="1" t="s">
        <v>2127</v>
      </c>
      <c r="C1224" s="1" t="s">
        <v>2128</v>
      </c>
      <c r="D1224" s="1" t="s">
        <v>58</v>
      </c>
      <c r="E1224" s="1" t="s">
        <v>59</v>
      </c>
      <c r="F1224">
        <v>0</v>
      </c>
      <c r="G1224">
        <v>779648</v>
      </c>
      <c r="H1224">
        <v>1</v>
      </c>
      <c r="I1224" s="1" t="s">
        <v>59</v>
      </c>
      <c r="J1224">
        <v>0</v>
      </c>
      <c r="K1224">
        <v>0</v>
      </c>
      <c r="L1224">
        <v>0</v>
      </c>
      <c r="N1224">
        <v>0</v>
      </c>
      <c r="O1224">
        <v>779648</v>
      </c>
      <c r="P1224">
        <v>779648</v>
      </c>
      <c r="Q1224">
        <v>0</v>
      </c>
      <c r="R1224">
        <v>1450</v>
      </c>
      <c r="S1224">
        <v>0.57999999999999996</v>
      </c>
      <c r="T1224">
        <v>-2</v>
      </c>
    </row>
    <row r="1225" spans="2:20" x14ac:dyDescent="0.2">
      <c r="B1225" s="1" t="s">
        <v>2129</v>
      </c>
      <c r="C1225" s="1" t="s">
        <v>2130</v>
      </c>
      <c r="D1225" s="1" t="s">
        <v>58</v>
      </c>
      <c r="E1225" s="1" t="s">
        <v>59</v>
      </c>
      <c r="F1225">
        <v>0</v>
      </c>
      <c r="G1225">
        <v>1211864</v>
      </c>
      <c r="H1225">
        <v>1</v>
      </c>
      <c r="I1225" s="1" t="s">
        <v>59</v>
      </c>
      <c r="J1225">
        <v>0</v>
      </c>
      <c r="K1225">
        <v>0</v>
      </c>
      <c r="L1225">
        <v>0</v>
      </c>
      <c r="N1225">
        <v>0</v>
      </c>
      <c r="O1225">
        <v>1211864</v>
      </c>
      <c r="P1225">
        <v>1211864</v>
      </c>
      <c r="Q1225">
        <v>0</v>
      </c>
      <c r="R1225">
        <v>2825</v>
      </c>
      <c r="S1225">
        <v>1.1299999999999999</v>
      </c>
      <c r="T1225">
        <v>0</v>
      </c>
    </row>
    <row r="1226" spans="2:20" x14ac:dyDescent="0.2">
      <c r="B1226" s="1" t="s">
        <v>2131</v>
      </c>
      <c r="C1226" s="1" t="s">
        <v>2132</v>
      </c>
      <c r="D1226" s="1" t="s">
        <v>58</v>
      </c>
      <c r="E1226" s="1" t="s">
        <v>59</v>
      </c>
      <c r="F1226">
        <v>0</v>
      </c>
      <c r="G1226">
        <v>1231763</v>
      </c>
      <c r="H1226">
        <v>1</v>
      </c>
      <c r="I1226" s="1" t="s">
        <v>59</v>
      </c>
      <c r="J1226">
        <v>0</v>
      </c>
      <c r="K1226">
        <v>0</v>
      </c>
      <c r="L1226">
        <v>0</v>
      </c>
      <c r="N1226">
        <v>0</v>
      </c>
      <c r="O1226">
        <v>1231763</v>
      </c>
      <c r="P1226">
        <v>1231763</v>
      </c>
      <c r="Q1226">
        <v>0</v>
      </c>
      <c r="R1226">
        <v>2825</v>
      </c>
      <c r="S1226">
        <v>1.1299999999999999</v>
      </c>
      <c r="T1226">
        <v>0</v>
      </c>
    </row>
    <row r="1227" spans="2:20" x14ac:dyDescent="0.2">
      <c r="B1227" s="1" t="s">
        <v>2133</v>
      </c>
      <c r="C1227" s="1" t="s">
        <v>2134</v>
      </c>
      <c r="D1227" s="1" t="s">
        <v>58</v>
      </c>
      <c r="E1227" s="1" t="s">
        <v>59</v>
      </c>
      <c r="F1227">
        <v>0</v>
      </c>
      <c r="G1227">
        <v>1185578</v>
      </c>
      <c r="H1227">
        <v>1</v>
      </c>
      <c r="I1227" s="1" t="s">
        <v>59</v>
      </c>
      <c r="J1227">
        <v>0</v>
      </c>
      <c r="K1227">
        <v>0</v>
      </c>
      <c r="L1227">
        <v>0</v>
      </c>
      <c r="N1227">
        <v>0</v>
      </c>
      <c r="O1227">
        <v>1185578</v>
      </c>
      <c r="P1227">
        <v>1185578</v>
      </c>
      <c r="Q1227">
        <v>0</v>
      </c>
      <c r="R1227">
        <v>2825</v>
      </c>
      <c r="S1227">
        <v>1.1299999999999999</v>
      </c>
      <c r="T1227">
        <v>26</v>
      </c>
    </row>
    <row r="1228" spans="2:20" x14ac:dyDescent="0.2">
      <c r="B1228" s="1" t="s">
        <v>2135</v>
      </c>
      <c r="C1228" s="1" t="s">
        <v>2136</v>
      </c>
      <c r="D1228" s="1" t="s">
        <v>58</v>
      </c>
      <c r="E1228" s="1" t="s">
        <v>59</v>
      </c>
      <c r="F1228">
        <v>0</v>
      </c>
      <c r="G1228">
        <v>1475676</v>
      </c>
      <c r="H1228">
        <v>1</v>
      </c>
      <c r="I1228" s="1" t="s">
        <v>59</v>
      </c>
      <c r="J1228">
        <v>0</v>
      </c>
      <c r="K1228">
        <v>0</v>
      </c>
      <c r="L1228">
        <v>0</v>
      </c>
      <c r="N1228">
        <v>0</v>
      </c>
      <c r="O1228">
        <v>1475676</v>
      </c>
      <c r="P1228">
        <v>1475676</v>
      </c>
      <c r="Q1228">
        <v>0</v>
      </c>
      <c r="R1228">
        <v>2825</v>
      </c>
      <c r="S1228">
        <v>1.1299999999999999</v>
      </c>
      <c r="T1228">
        <v>0</v>
      </c>
    </row>
    <row r="1229" spans="2:20" x14ac:dyDescent="0.2">
      <c r="B1229" s="1" t="s">
        <v>2137</v>
      </c>
      <c r="C1229" s="1" t="s">
        <v>2138</v>
      </c>
      <c r="D1229" s="1" t="s">
        <v>58</v>
      </c>
      <c r="E1229" s="1" t="s">
        <v>59</v>
      </c>
      <c r="F1229">
        <v>0</v>
      </c>
      <c r="G1229">
        <v>1411283</v>
      </c>
      <c r="H1229">
        <v>1</v>
      </c>
      <c r="I1229" s="1" t="s">
        <v>59</v>
      </c>
      <c r="J1229">
        <v>0</v>
      </c>
      <c r="K1229">
        <v>0</v>
      </c>
      <c r="L1229">
        <v>0</v>
      </c>
      <c r="N1229">
        <v>0</v>
      </c>
      <c r="O1229">
        <v>1411283</v>
      </c>
      <c r="P1229">
        <v>1411283</v>
      </c>
      <c r="Q1229">
        <v>0</v>
      </c>
      <c r="R1229">
        <v>2825</v>
      </c>
      <c r="S1229">
        <v>1.1299999999999999</v>
      </c>
      <c r="T1229">
        <v>0</v>
      </c>
    </row>
    <row r="1230" spans="2:20" x14ac:dyDescent="0.2">
      <c r="B1230" s="1" t="s">
        <v>2139</v>
      </c>
      <c r="C1230" s="1" t="s">
        <v>2140</v>
      </c>
      <c r="D1230" s="1" t="s">
        <v>58</v>
      </c>
      <c r="E1230" s="1" t="s">
        <v>59</v>
      </c>
      <c r="F1230">
        <v>0</v>
      </c>
      <c r="G1230">
        <v>2530871</v>
      </c>
      <c r="H1230">
        <v>1</v>
      </c>
      <c r="I1230" s="1" t="s">
        <v>59</v>
      </c>
      <c r="J1230">
        <v>0</v>
      </c>
      <c r="K1230">
        <v>0</v>
      </c>
      <c r="L1230">
        <v>0</v>
      </c>
      <c r="N1230">
        <v>0</v>
      </c>
      <c r="O1230">
        <v>2530871</v>
      </c>
      <c r="P1230">
        <v>2530871</v>
      </c>
      <c r="Q1230">
        <v>0</v>
      </c>
      <c r="R1230">
        <v>5900</v>
      </c>
      <c r="S1230">
        <v>2.36</v>
      </c>
      <c r="T1230">
        <v>0</v>
      </c>
    </row>
    <row r="1231" spans="2:20" x14ac:dyDescent="0.2">
      <c r="B1231" s="1" t="s">
        <v>2141</v>
      </c>
      <c r="C1231" s="1" t="s">
        <v>2142</v>
      </c>
      <c r="D1231" s="1" t="s">
        <v>58</v>
      </c>
      <c r="E1231" s="1" t="s">
        <v>59</v>
      </c>
      <c r="F1231">
        <v>0</v>
      </c>
      <c r="G1231">
        <v>2565382</v>
      </c>
      <c r="H1231">
        <v>1</v>
      </c>
      <c r="I1231" s="1" t="s">
        <v>59</v>
      </c>
      <c r="J1231">
        <v>0</v>
      </c>
      <c r="K1231">
        <v>0</v>
      </c>
      <c r="L1231">
        <v>0</v>
      </c>
      <c r="N1231">
        <v>0</v>
      </c>
      <c r="O1231">
        <v>2565382</v>
      </c>
      <c r="P1231">
        <v>2565382</v>
      </c>
      <c r="Q1231">
        <v>0</v>
      </c>
      <c r="R1231">
        <v>5900</v>
      </c>
      <c r="S1231">
        <v>2.36</v>
      </c>
      <c r="T1231">
        <v>0</v>
      </c>
    </row>
    <row r="1232" spans="2:20" x14ac:dyDescent="0.2">
      <c r="B1232" s="1" t="s">
        <v>2143</v>
      </c>
      <c r="C1232" s="1" t="s">
        <v>2144</v>
      </c>
      <c r="D1232" s="1" t="s">
        <v>58</v>
      </c>
      <c r="E1232" s="1" t="s">
        <v>59</v>
      </c>
      <c r="F1232">
        <v>0</v>
      </c>
      <c r="G1232">
        <v>3160476</v>
      </c>
      <c r="H1232">
        <v>1</v>
      </c>
      <c r="I1232" s="1" t="s">
        <v>59</v>
      </c>
      <c r="J1232">
        <v>0</v>
      </c>
      <c r="K1232">
        <v>0</v>
      </c>
      <c r="L1232">
        <v>0</v>
      </c>
      <c r="N1232">
        <v>0</v>
      </c>
      <c r="O1232">
        <v>3160476</v>
      </c>
      <c r="P1232">
        <v>3160476</v>
      </c>
      <c r="Q1232">
        <v>0</v>
      </c>
      <c r="R1232">
        <v>5900</v>
      </c>
      <c r="S1232">
        <v>2.36</v>
      </c>
      <c r="T1232">
        <v>0</v>
      </c>
    </row>
    <row r="1233" spans="2:20" x14ac:dyDescent="0.2">
      <c r="B1233" s="1" t="s">
        <v>2145</v>
      </c>
      <c r="C1233" s="1" t="s">
        <v>2146</v>
      </c>
      <c r="D1233" s="1" t="s">
        <v>58</v>
      </c>
      <c r="E1233" s="1" t="s">
        <v>59</v>
      </c>
      <c r="F1233">
        <v>0</v>
      </c>
      <c r="G1233">
        <v>2853778</v>
      </c>
      <c r="H1233">
        <v>1</v>
      </c>
      <c r="I1233" s="1" t="s">
        <v>59</v>
      </c>
      <c r="J1233">
        <v>0</v>
      </c>
      <c r="K1233">
        <v>0</v>
      </c>
      <c r="L1233">
        <v>0</v>
      </c>
      <c r="N1233">
        <v>0</v>
      </c>
      <c r="O1233">
        <v>2853778</v>
      </c>
      <c r="P1233">
        <v>2853778</v>
      </c>
      <c r="Q1233">
        <v>0</v>
      </c>
      <c r="R1233">
        <v>5900</v>
      </c>
      <c r="S1233">
        <v>2.36</v>
      </c>
      <c r="T1233">
        <v>0</v>
      </c>
    </row>
    <row r="1234" spans="2:20" x14ac:dyDescent="0.2">
      <c r="B1234" s="1" t="s">
        <v>2147</v>
      </c>
      <c r="C1234" s="1" t="s">
        <v>2148</v>
      </c>
      <c r="D1234" s="1" t="s">
        <v>58</v>
      </c>
      <c r="E1234" s="1" t="s">
        <v>59</v>
      </c>
      <c r="F1234">
        <v>0</v>
      </c>
      <c r="G1234">
        <v>763426</v>
      </c>
      <c r="H1234">
        <v>1</v>
      </c>
      <c r="I1234" s="1" t="s">
        <v>59</v>
      </c>
      <c r="J1234">
        <v>0</v>
      </c>
      <c r="K1234">
        <v>0</v>
      </c>
      <c r="L1234">
        <v>0</v>
      </c>
      <c r="N1234">
        <v>0</v>
      </c>
      <c r="O1234">
        <v>763426</v>
      </c>
      <c r="P1234">
        <v>763426</v>
      </c>
      <c r="Q1234">
        <v>0</v>
      </c>
      <c r="R1234">
        <v>1800</v>
      </c>
      <c r="S1234">
        <v>0.72</v>
      </c>
      <c r="T1234">
        <v>0</v>
      </c>
    </row>
    <row r="1235" spans="2:20" x14ac:dyDescent="0.2">
      <c r="B1235" s="1" t="s">
        <v>2149</v>
      </c>
      <c r="C1235" s="1" t="s">
        <v>2150</v>
      </c>
      <c r="D1235" s="1" t="s">
        <v>58</v>
      </c>
      <c r="E1235" s="1" t="s">
        <v>59</v>
      </c>
      <c r="F1235">
        <v>0</v>
      </c>
      <c r="G1235">
        <v>774222</v>
      </c>
      <c r="H1235">
        <v>1</v>
      </c>
      <c r="I1235" s="1" t="s">
        <v>59</v>
      </c>
      <c r="J1235">
        <v>0</v>
      </c>
      <c r="K1235">
        <v>0</v>
      </c>
      <c r="L1235">
        <v>0</v>
      </c>
      <c r="N1235">
        <v>0</v>
      </c>
      <c r="O1235">
        <v>774222</v>
      </c>
      <c r="P1235">
        <v>774222</v>
      </c>
      <c r="Q1235">
        <v>0</v>
      </c>
      <c r="R1235">
        <v>1800</v>
      </c>
      <c r="S1235">
        <v>0.72</v>
      </c>
      <c r="T1235">
        <v>0</v>
      </c>
    </row>
    <row r="1236" spans="2:20" x14ac:dyDescent="0.2">
      <c r="B1236" s="1" t="s">
        <v>2151</v>
      </c>
      <c r="C1236" s="1" t="s">
        <v>2152</v>
      </c>
      <c r="D1236" s="1" t="s">
        <v>58</v>
      </c>
      <c r="E1236" s="1" t="s">
        <v>59</v>
      </c>
      <c r="F1236">
        <v>0</v>
      </c>
      <c r="G1236">
        <v>806808</v>
      </c>
      <c r="H1236">
        <v>1</v>
      </c>
      <c r="I1236" s="1" t="s">
        <v>59</v>
      </c>
      <c r="J1236">
        <v>0</v>
      </c>
      <c r="K1236">
        <v>0</v>
      </c>
      <c r="L1236">
        <v>0</v>
      </c>
      <c r="N1236">
        <v>0</v>
      </c>
      <c r="O1236">
        <v>806808</v>
      </c>
      <c r="P1236">
        <v>806808</v>
      </c>
      <c r="Q1236">
        <v>0</v>
      </c>
      <c r="R1236">
        <v>1800</v>
      </c>
      <c r="S1236">
        <v>0.72</v>
      </c>
      <c r="T1236">
        <v>0</v>
      </c>
    </row>
    <row r="1237" spans="2:20" x14ac:dyDescent="0.2">
      <c r="B1237" s="1" t="s">
        <v>2153</v>
      </c>
      <c r="C1237" s="1" t="s">
        <v>2154</v>
      </c>
      <c r="D1237" s="1" t="s">
        <v>58</v>
      </c>
      <c r="E1237" s="1" t="s">
        <v>59</v>
      </c>
      <c r="F1237">
        <v>0</v>
      </c>
      <c r="G1237">
        <v>967782</v>
      </c>
      <c r="H1237">
        <v>1</v>
      </c>
      <c r="I1237" s="1" t="s">
        <v>59</v>
      </c>
      <c r="J1237">
        <v>0</v>
      </c>
      <c r="K1237">
        <v>0</v>
      </c>
      <c r="L1237">
        <v>0</v>
      </c>
      <c r="N1237">
        <v>0</v>
      </c>
      <c r="O1237">
        <v>967782</v>
      </c>
      <c r="P1237">
        <v>967782</v>
      </c>
      <c r="Q1237">
        <v>0</v>
      </c>
      <c r="R1237">
        <v>1800</v>
      </c>
      <c r="S1237">
        <v>0.72</v>
      </c>
      <c r="T1237">
        <v>0</v>
      </c>
    </row>
    <row r="1238" spans="2:20" x14ac:dyDescent="0.2">
      <c r="B1238" s="1" t="s">
        <v>2155</v>
      </c>
      <c r="C1238" s="1" t="s">
        <v>2156</v>
      </c>
      <c r="D1238" s="1" t="s">
        <v>58</v>
      </c>
      <c r="E1238" s="1" t="s">
        <v>59</v>
      </c>
      <c r="F1238">
        <v>0</v>
      </c>
      <c r="G1238">
        <v>1388358</v>
      </c>
      <c r="H1238">
        <v>1</v>
      </c>
      <c r="I1238" s="1" t="s">
        <v>59</v>
      </c>
      <c r="J1238">
        <v>0</v>
      </c>
      <c r="K1238">
        <v>0</v>
      </c>
      <c r="L1238">
        <v>0</v>
      </c>
      <c r="N1238">
        <v>0</v>
      </c>
      <c r="O1238">
        <v>1388358</v>
      </c>
      <c r="P1238">
        <v>1388358</v>
      </c>
      <c r="Q1238">
        <v>0</v>
      </c>
      <c r="R1238">
        <v>3225</v>
      </c>
      <c r="S1238">
        <v>1.29</v>
      </c>
      <c r="T1238">
        <v>0</v>
      </c>
    </row>
    <row r="1239" spans="2:20" x14ac:dyDescent="0.2">
      <c r="B1239" s="1" t="s">
        <v>2157</v>
      </c>
      <c r="C1239" s="1" t="s">
        <v>2158</v>
      </c>
      <c r="D1239" s="1" t="s">
        <v>58</v>
      </c>
      <c r="E1239" s="1" t="s">
        <v>59</v>
      </c>
      <c r="F1239">
        <v>0</v>
      </c>
      <c r="G1239">
        <v>1443045</v>
      </c>
      <c r="H1239">
        <v>1</v>
      </c>
      <c r="I1239" s="1" t="s">
        <v>59</v>
      </c>
      <c r="J1239">
        <v>0</v>
      </c>
      <c r="K1239">
        <v>0</v>
      </c>
      <c r="L1239">
        <v>0</v>
      </c>
      <c r="N1239">
        <v>0</v>
      </c>
      <c r="O1239">
        <v>1443045</v>
      </c>
      <c r="P1239">
        <v>1443045</v>
      </c>
      <c r="Q1239">
        <v>0</v>
      </c>
      <c r="R1239">
        <v>3225</v>
      </c>
      <c r="S1239">
        <v>1.29</v>
      </c>
      <c r="T1239">
        <v>0</v>
      </c>
    </row>
    <row r="1240" spans="2:20" x14ac:dyDescent="0.2">
      <c r="B1240" s="1" t="s">
        <v>2159</v>
      </c>
      <c r="C1240" s="1" t="s">
        <v>2160</v>
      </c>
      <c r="D1240" s="1" t="s">
        <v>58</v>
      </c>
      <c r="E1240" s="1" t="s">
        <v>59</v>
      </c>
      <c r="F1240">
        <v>0</v>
      </c>
      <c r="G1240">
        <v>1844462</v>
      </c>
      <c r="H1240">
        <v>1</v>
      </c>
      <c r="I1240" s="1" t="s">
        <v>59</v>
      </c>
      <c r="J1240">
        <v>0</v>
      </c>
      <c r="K1240">
        <v>0</v>
      </c>
      <c r="L1240">
        <v>0</v>
      </c>
      <c r="N1240">
        <v>0</v>
      </c>
      <c r="O1240">
        <v>1844462</v>
      </c>
      <c r="P1240">
        <v>1844462</v>
      </c>
      <c r="Q1240">
        <v>0</v>
      </c>
      <c r="R1240">
        <v>3225</v>
      </c>
      <c r="S1240">
        <v>1.29</v>
      </c>
      <c r="T1240">
        <v>21</v>
      </c>
    </row>
    <row r="1241" spans="2:20" x14ac:dyDescent="0.2">
      <c r="B1241" s="1" t="s">
        <v>2161</v>
      </c>
      <c r="C1241" s="1" t="s">
        <v>2162</v>
      </c>
      <c r="D1241" s="1" t="s">
        <v>58</v>
      </c>
      <c r="E1241" s="1" t="s">
        <v>59</v>
      </c>
      <c r="F1241">
        <v>0</v>
      </c>
      <c r="G1241">
        <v>874480</v>
      </c>
      <c r="H1241">
        <v>1</v>
      </c>
      <c r="I1241" s="1" t="s">
        <v>59</v>
      </c>
      <c r="J1241">
        <v>0</v>
      </c>
      <c r="K1241">
        <v>0</v>
      </c>
      <c r="L1241">
        <v>0</v>
      </c>
      <c r="N1241">
        <v>0</v>
      </c>
      <c r="O1241">
        <v>874480</v>
      </c>
      <c r="P1241">
        <v>874480</v>
      </c>
      <c r="Q1241">
        <v>0</v>
      </c>
      <c r="R1241">
        <v>2050</v>
      </c>
      <c r="S1241">
        <v>0.82</v>
      </c>
      <c r="T1241">
        <v>0</v>
      </c>
    </row>
    <row r="1242" spans="2:20" x14ac:dyDescent="0.2">
      <c r="B1242" s="1" t="s">
        <v>2163</v>
      </c>
      <c r="C1242" s="1" t="s">
        <v>2164</v>
      </c>
      <c r="D1242" s="1" t="s">
        <v>58</v>
      </c>
      <c r="E1242" s="1" t="s">
        <v>59</v>
      </c>
      <c r="F1242">
        <v>0</v>
      </c>
      <c r="G1242">
        <v>911151</v>
      </c>
      <c r="H1242">
        <v>1</v>
      </c>
      <c r="I1242" s="1" t="s">
        <v>59</v>
      </c>
      <c r="J1242">
        <v>0</v>
      </c>
      <c r="K1242">
        <v>0</v>
      </c>
      <c r="L1242">
        <v>0</v>
      </c>
      <c r="N1242">
        <v>0</v>
      </c>
      <c r="O1242">
        <v>911151</v>
      </c>
      <c r="P1242">
        <v>911151</v>
      </c>
      <c r="Q1242">
        <v>0</v>
      </c>
      <c r="R1242">
        <v>2050</v>
      </c>
      <c r="S1242">
        <v>0.82</v>
      </c>
      <c r="T1242">
        <v>0</v>
      </c>
    </row>
    <row r="1243" spans="2:20" x14ac:dyDescent="0.2">
      <c r="B1243" s="1" t="s">
        <v>2165</v>
      </c>
      <c r="C1243" s="1" t="s">
        <v>2166</v>
      </c>
      <c r="D1243" s="1" t="s">
        <v>58</v>
      </c>
      <c r="E1243" s="1" t="s">
        <v>59</v>
      </c>
      <c r="F1243">
        <v>0</v>
      </c>
      <c r="G1243">
        <v>986942</v>
      </c>
      <c r="H1243">
        <v>1</v>
      </c>
      <c r="I1243" s="1" t="s">
        <v>59</v>
      </c>
      <c r="J1243">
        <v>0</v>
      </c>
      <c r="K1243">
        <v>0</v>
      </c>
      <c r="L1243">
        <v>0</v>
      </c>
      <c r="N1243">
        <v>0</v>
      </c>
      <c r="O1243">
        <v>986942</v>
      </c>
      <c r="P1243">
        <v>986942</v>
      </c>
      <c r="Q1243">
        <v>0</v>
      </c>
      <c r="R1243">
        <v>2050</v>
      </c>
      <c r="S1243">
        <v>0.82</v>
      </c>
      <c r="T1243">
        <v>6</v>
      </c>
    </row>
    <row r="1244" spans="2:20" x14ac:dyDescent="0.2">
      <c r="B1244" s="1" t="s">
        <v>2167</v>
      </c>
      <c r="C1244" s="1" t="s">
        <v>2168</v>
      </c>
      <c r="D1244" s="1" t="s">
        <v>58</v>
      </c>
      <c r="E1244" s="1" t="s">
        <v>59</v>
      </c>
      <c r="F1244">
        <v>0</v>
      </c>
      <c r="G1244">
        <v>189140</v>
      </c>
      <c r="H1244">
        <v>1</v>
      </c>
      <c r="I1244" s="1" t="s">
        <v>59</v>
      </c>
      <c r="J1244">
        <v>0</v>
      </c>
      <c r="K1244">
        <v>0</v>
      </c>
      <c r="L1244">
        <v>0</v>
      </c>
      <c r="N1244">
        <v>0</v>
      </c>
      <c r="O1244">
        <v>189140</v>
      </c>
      <c r="P1244">
        <v>189140</v>
      </c>
      <c r="Q1244">
        <v>0</v>
      </c>
      <c r="R1244">
        <v>450</v>
      </c>
      <c r="S1244">
        <v>0.18</v>
      </c>
      <c r="T1244">
        <v>0</v>
      </c>
    </row>
    <row r="1245" spans="2:20" x14ac:dyDescent="0.2">
      <c r="B1245" s="1" t="s">
        <v>2169</v>
      </c>
      <c r="C1245" s="1" t="s">
        <v>2170</v>
      </c>
      <c r="D1245" s="1" t="s">
        <v>58</v>
      </c>
      <c r="E1245" s="1" t="s">
        <v>59</v>
      </c>
      <c r="F1245">
        <v>0</v>
      </c>
      <c r="G1245">
        <v>387554</v>
      </c>
      <c r="H1245">
        <v>1</v>
      </c>
      <c r="I1245" s="1" t="s">
        <v>59</v>
      </c>
      <c r="J1245">
        <v>0</v>
      </c>
      <c r="K1245">
        <v>0</v>
      </c>
      <c r="L1245">
        <v>0</v>
      </c>
      <c r="N1245">
        <v>0</v>
      </c>
      <c r="O1245">
        <v>387554</v>
      </c>
      <c r="P1245">
        <v>387554</v>
      </c>
      <c r="Q1245">
        <v>0</v>
      </c>
      <c r="R1245">
        <v>925</v>
      </c>
      <c r="S1245">
        <v>0.37</v>
      </c>
      <c r="T1245">
        <v>0</v>
      </c>
    </row>
    <row r="1246" spans="2:20" x14ac:dyDescent="0.2">
      <c r="B1246" s="1" t="s">
        <v>2171</v>
      </c>
      <c r="C1246" s="1" t="s">
        <v>2172</v>
      </c>
      <c r="D1246" s="1" t="s">
        <v>58</v>
      </c>
      <c r="E1246" s="1" t="s">
        <v>59</v>
      </c>
      <c r="F1246">
        <v>0</v>
      </c>
      <c r="G1246">
        <v>257510</v>
      </c>
      <c r="H1246">
        <v>1</v>
      </c>
      <c r="I1246" s="1" t="s">
        <v>59</v>
      </c>
      <c r="J1246">
        <v>0</v>
      </c>
      <c r="K1246">
        <v>0</v>
      </c>
      <c r="L1246">
        <v>0</v>
      </c>
      <c r="N1246">
        <v>0</v>
      </c>
      <c r="O1246">
        <v>257510</v>
      </c>
      <c r="P1246">
        <v>257510</v>
      </c>
      <c r="Q1246">
        <v>0</v>
      </c>
      <c r="R1246">
        <v>550</v>
      </c>
      <c r="S1246">
        <v>0.22</v>
      </c>
      <c r="T1246">
        <v>0</v>
      </c>
    </row>
    <row r="1247" spans="2:20" x14ac:dyDescent="0.2">
      <c r="B1247" s="1" t="s">
        <v>2173</v>
      </c>
      <c r="C1247" s="1" t="s">
        <v>2174</v>
      </c>
      <c r="D1247" s="1" t="s">
        <v>58</v>
      </c>
      <c r="E1247" s="1" t="s">
        <v>59</v>
      </c>
      <c r="F1247">
        <v>0</v>
      </c>
      <c r="G1247">
        <v>436628</v>
      </c>
      <c r="H1247">
        <v>1</v>
      </c>
      <c r="I1247" s="1" t="s">
        <v>59</v>
      </c>
      <c r="J1247">
        <v>0</v>
      </c>
      <c r="K1247">
        <v>0</v>
      </c>
      <c r="L1247">
        <v>0</v>
      </c>
      <c r="N1247">
        <v>0</v>
      </c>
      <c r="O1247">
        <v>436628</v>
      </c>
      <c r="P1247">
        <v>436628</v>
      </c>
      <c r="Q1247">
        <v>0</v>
      </c>
      <c r="R1247">
        <v>1150</v>
      </c>
      <c r="S1247">
        <v>0.46</v>
      </c>
      <c r="T1247">
        <v>170</v>
      </c>
    </row>
    <row r="1248" spans="2:20" x14ac:dyDescent="0.2">
      <c r="B1248" s="1" t="s">
        <v>2175</v>
      </c>
      <c r="C1248" s="1" t="s">
        <v>2176</v>
      </c>
      <c r="D1248" s="1" t="s">
        <v>58</v>
      </c>
      <c r="E1248" s="1" t="s">
        <v>59</v>
      </c>
      <c r="F1248">
        <v>0</v>
      </c>
      <c r="G1248">
        <v>568036</v>
      </c>
      <c r="H1248">
        <v>1</v>
      </c>
      <c r="I1248" s="1" t="s">
        <v>59</v>
      </c>
      <c r="J1248">
        <v>0</v>
      </c>
      <c r="K1248">
        <v>0</v>
      </c>
      <c r="L1248">
        <v>0</v>
      </c>
      <c r="N1248">
        <v>0</v>
      </c>
      <c r="O1248">
        <v>568036</v>
      </c>
      <c r="P1248">
        <v>568036</v>
      </c>
      <c r="Q1248">
        <v>0</v>
      </c>
      <c r="R1248">
        <v>1150</v>
      </c>
      <c r="S1248">
        <v>0.46</v>
      </c>
      <c r="T1248">
        <v>22</v>
      </c>
    </row>
    <row r="1249" spans="1:20" x14ac:dyDescent="0.2">
      <c r="A1249" s="1" t="s">
        <v>184</v>
      </c>
    </row>
    <row r="1250" spans="1:20" x14ac:dyDescent="0.2">
      <c r="B1250" s="1" t="s">
        <v>58</v>
      </c>
      <c r="C1250" s="1" t="s">
        <v>2177</v>
      </c>
      <c r="D1250" s="1" t="s">
        <v>58</v>
      </c>
      <c r="E1250" s="1" t="s">
        <v>59</v>
      </c>
      <c r="F1250">
        <v>0</v>
      </c>
      <c r="G1250">
        <v>2620470</v>
      </c>
      <c r="H1250">
        <v>1</v>
      </c>
      <c r="I1250" s="1" t="s">
        <v>59</v>
      </c>
      <c r="J1250">
        <v>0</v>
      </c>
      <c r="K1250">
        <v>0</v>
      </c>
      <c r="L1250">
        <v>0</v>
      </c>
      <c r="N1250">
        <v>0</v>
      </c>
      <c r="O1250">
        <v>2620470</v>
      </c>
      <c r="P1250">
        <v>2620470</v>
      </c>
      <c r="Q1250">
        <v>0</v>
      </c>
      <c r="R1250">
        <v>1750</v>
      </c>
      <c r="S1250">
        <v>0.7</v>
      </c>
      <c r="T1250">
        <v>10</v>
      </c>
    </row>
    <row r="1251" spans="1:20" x14ac:dyDescent="0.2">
      <c r="B1251" s="1" t="s">
        <v>2178</v>
      </c>
      <c r="C1251" s="1" t="s">
        <v>2179</v>
      </c>
      <c r="D1251" s="1" t="s">
        <v>58</v>
      </c>
      <c r="E1251" s="1" t="s">
        <v>59</v>
      </c>
      <c r="F1251">
        <v>0</v>
      </c>
      <c r="G1251">
        <v>4699277</v>
      </c>
      <c r="H1251">
        <v>1</v>
      </c>
      <c r="I1251" s="1" t="s">
        <v>59</v>
      </c>
      <c r="J1251">
        <v>0</v>
      </c>
      <c r="K1251">
        <v>0</v>
      </c>
      <c r="L1251">
        <v>0</v>
      </c>
      <c r="N1251">
        <v>0</v>
      </c>
      <c r="O1251">
        <v>4699277</v>
      </c>
      <c r="P1251">
        <v>4699277</v>
      </c>
      <c r="Q1251">
        <v>0</v>
      </c>
      <c r="R1251">
        <v>3550</v>
      </c>
      <c r="S1251">
        <v>1.42</v>
      </c>
      <c r="T1251">
        <v>0</v>
      </c>
    </row>
    <row r="1252" spans="1:20" x14ac:dyDescent="0.2">
      <c r="B1252" s="1" t="s">
        <v>58</v>
      </c>
      <c r="C1252" s="1" t="s">
        <v>2180</v>
      </c>
      <c r="D1252" s="1" t="s">
        <v>58</v>
      </c>
      <c r="E1252" s="1" t="s">
        <v>59</v>
      </c>
      <c r="F1252">
        <v>0</v>
      </c>
      <c r="G1252">
        <v>2036056</v>
      </c>
      <c r="H1252">
        <v>1</v>
      </c>
      <c r="I1252" s="1" t="s">
        <v>59</v>
      </c>
      <c r="J1252">
        <v>0</v>
      </c>
      <c r="K1252">
        <v>0</v>
      </c>
      <c r="L1252">
        <v>0</v>
      </c>
      <c r="N1252">
        <v>0</v>
      </c>
      <c r="O1252">
        <v>2036056</v>
      </c>
      <c r="P1252">
        <v>2036056</v>
      </c>
      <c r="Q1252">
        <v>0</v>
      </c>
      <c r="R1252">
        <v>1550</v>
      </c>
      <c r="S1252">
        <v>0.62</v>
      </c>
      <c r="T1252">
        <v>0</v>
      </c>
    </row>
    <row r="1253" spans="1:20" x14ac:dyDescent="0.2">
      <c r="B1253" s="1" t="s">
        <v>2181</v>
      </c>
      <c r="C1253" s="1" t="s">
        <v>2182</v>
      </c>
      <c r="D1253" s="1" t="s">
        <v>58</v>
      </c>
      <c r="E1253" s="1" t="s">
        <v>59</v>
      </c>
      <c r="F1253">
        <v>0</v>
      </c>
      <c r="G1253">
        <v>1122084</v>
      </c>
      <c r="H1253">
        <v>1</v>
      </c>
      <c r="I1253" s="1" t="s">
        <v>59</v>
      </c>
      <c r="J1253">
        <v>0</v>
      </c>
      <c r="K1253">
        <v>0</v>
      </c>
      <c r="L1253">
        <v>0</v>
      </c>
      <c r="N1253">
        <v>0</v>
      </c>
      <c r="O1253">
        <v>1122084</v>
      </c>
      <c r="P1253">
        <v>1122084</v>
      </c>
      <c r="Q1253">
        <v>0</v>
      </c>
      <c r="R1253">
        <v>1125</v>
      </c>
      <c r="S1253">
        <v>0.45</v>
      </c>
      <c r="T1253">
        <v>0</v>
      </c>
    </row>
    <row r="1254" spans="1:20" x14ac:dyDescent="0.2">
      <c r="A1254" s="1" t="s">
        <v>2183</v>
      </c>
    </row>
    <row r="1255" spans="1:20" x14ac:dyDescent="0.2">
      <c r="B1255" s="1" t="s">
        <v>58</v>
      </c>
      <c r="C1255" s="1" t="s">
        <v>2184</v>
      </c>
      <c r="D1255" s="1" t="s">
        <v>58</v>
      </c>
      <c r="E1255" s="1" t="s">
        <v>59</v>
      </c>
      <c r="F1255">
        <v>0</v>
      </c>
      <c r="G1255">
        <v>0</v>
      </c>
      <c r="H1255">
        <v>1</v>
      </c>
      <c r="I1255" s="1" t="s">
        <v>59</v>
      </c>
      <c r="J1255">
        <v>0</v>
      </c>
      <c r="K1255">
        <v>0</v>
      </c>
      <c r="L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2">
      <c r="A1256" s="1" t="s">
        <v>804</v>
      </c>
    </row>
    <row r="1257" spans="1:20" x14ac:dyDescent="0.2">
      <c r="B1257" s="1" t="s">
        <v>2185</v>
      </c>
      <c r="C1257" s="1" t="s">
        <v>2186</v>
      </c>
      <c r="D1257" s="1" t="s">
        <v>58</v>
      </c>
      <c r="E1257" s="1" t="s">
        <v>59</v>
      </c>
      <c r="F1257">
        <v>0</v>
      </c>
      <c r="G1257">
        <v>163510</v>
      </c>
      <c r="H1257">
        <v>1</v>
      </c>
      <c r="I1257" s="1" t="s">
        <v>59</v>
      </c>
      <c r="J1257">
        <v>0</v>
      </c>
      <c r="K1257">
        <v>0</v>
      </c>
      <c r="L1257">
        <v>0</v>
      </c>
      <c r="N1257">
        <v>0</v>
      </c>
      <c r="O1257">
        <v>163510</v>
      </c>
      <c r="P1257">
        <v>163510</v>
      </c>
      <c r="Q1257">
        <v>0</v>
      </c>
      <c r="R1257">
        <v>145</v>
      </c>
      <c r="S1257">
        <v>5.8000000000000003E-2</v>
      </c>
      <c r="T1257">
        <v>0</v>
      </c>
    </row>
    <row r="1258" spans="1:20" x14ac:dyDescent="0.2">
      <c r="B1258" s="1" t="s">
        <v>2187</v>
      </c>
      <c r="C1258" s="1" t="s">
        <v>2188</v>
      </c>
      <c r="D1258" s="1" t="s">
        <v>58</v>
      </c>
      <c r="E1258" s="1" t="s">
        <v>59</v>
      </c>
      <c r="F1258">
        <v>0</v>
      </c>
      <c r="G1258">
        <v>138377</v>
      </c>
      <c r="H1258">
        <v>1</v>
      </c>
      <c r="I1258" s="1" t="s">
        <v>59</v>
      </c>
      <c r="J1258">
        <v>0</v>
      </c>
      <c r="K1258">
        <v>0</v>
      </c>
      <c r="L1258">
        <v>0</v>
      </c>
      <c r="N1258">
        <v>0</v>
      </c>
      <c r="O1258">
        <v>138377</v>
      </c>
      <c r="P1258">
        <v>138377</v>
      </c>
      <c r="Q1258">
        <v>0</v>
      </c>
      <c r="R1258">
        <v>128</v>
      </c>
      <c r="S1258">
        <v>5.0999999999999997E-2</v>
      </c>
      <c r="T1258">
        <v>0</v>
      </c>
    </row>
    <row r="1259" spans="1:20" x14ac:dyDescent="0.2">
      <c r="B1259" s="1" t="s">
        <v>2189</v>
      </c>
      <c r="C1259" s="1" t="s">
        <v>2190</v>
      </c>
      <c r="D1259" s="1" t="s">
        <v>58</v>
      </c>
      <c r="E1259" s="1" t="s">
        <v>59</v>
      </c>
      <c r="F1259">
        <v>0</v>
      </c>
      <c r="G1259">
        <v>165921</v>
      </c>
      <c r="H1259">
        <v>1</v>
      </c>
      <c r="I1259" s="1" t="s">
        <v>59</v>
      </c>
      <c r="J1259">
        <v>0</v>
      </c>
      <c r="K1259">
        <v>0</v>
      </c>
      <c r="L1259">
        <v>0</v>
      </c>
      <c r="N1259">
        <v>0</v>
      </c>
      <c r="O1259">
        <v>165921</v>
      </c>
      <c r="P1259">
        <v>165921</v>
      </c>
      <c r="Q1259">
        <v>0</v>
      </c>
      <c r="R1259">
        <v>142</v>
      </c>
      <c r="S1259">
        <v>5.7000000000000002E-2</v>
      </c>
      <c r="T1259">
        <v>0</v>
      </c>
    </row>
    <row r="1260" spans="1:20" x14ac:dyDescent="0.2">
      <c r="A1260" s="1" t="s">
        <v>111</v>
      </c>
    </row>
    <row r="1261" spans="1:20" x14ac:dyDescent="0.2">
      <c r="B1261" s="1" t="s">
        <v>58</v>
      </c>
      <c r="C1261" s="1" t="s">
        <v>2191</v>
      </c>
      <c r="D1261" s="1" t="s">
        <v>58</v>
      </c>
      <c r="E1261" s="1" t="s">
        <v>59</v>
      </c>
      <c r="F1261">
        <v>0</v>
      </c>
      <c r="G1261">
        <v>312513</v>
      </c>
      <c r="H1261">
        <v>1</v>
      </c>
      <c r="I1261" s="1" t="s">
        <v>59</v>
      </c>
      <c r="J1261">
        <v>0</v>
      </c>
      <c r="K1261">
        <v>0</v>
      </c>
      <c r="L1261">
        <v>0</v>
      </c>
      <c r="N1261">
        <v>0</v>
      </c>
      <c r="O1261">
        <v>312513</v>
      </c>
      <c r="P1261">
        <v>312513</v>
      </c>
      <c r="Q1261">
        <v>0</v>
      </c>
      <c r="R1261">
        <v>270</v>
      </c>
      <c r="S1261">
        <v>0.108</v>
      </c>
      <c r="T1261">
        <v>0</v>
      </c>
    </row>
    <row r="1262" spans="1:20" x14ac:dyDescent="0.2">
      <c r="B1262" s="1" t="s">
        <v>58</v>
      </c>
      <c r="C1262" s="1" t="s">
        <v>2192</v>
      </c>
      <c r="D1262" s="1" t="s">
        <v>58</v>
      </c>
      <c r="E1262" s="1" t="s">
        <v>59</v>
      </c>
      <c r="F1262">
        <v>0</v>
      </c>
      <c r="G1262">
        <v>188306</v>
      </c>
      <c r="H1262">
        <v>1</v>
      </c>
      <c r="I1262" s="1" t="s">
        <v>59</v>
      </c>
      <c r="J1262">
        <v>0</v>
      </c>
      <c r="K1262">
        <v>0</v>
      </c>
      <c r="L1262">
        <v>0</v>
      </c>
      <c r="N1262">
        <v>0</v>
      </c>
      <c r="O1262">
        <v>188306</v>
      </c>
      <c r="P1262">
        <v>188306</v>
      </c>
      <c r="Q1262">
        <v>0</v>
      </c>
      <c r="R1262">
        <v>20</v>
      </c>
      <c r="S1262">
        <v>8.0000000000000002E-3</v>
      </c>
      <c r="T1262">
        <v>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O13"/>
  <sheetViews>
    <sheetView workbookViewId="0">
      <selection activeCell="A5" sqref="A5"/>
    </sheetView>
  </sheetViews>
  <sheetFormatPr defaultRowHeight="12.75" x14ac:dyDescent="0.2"/>
  <cols>
    <col min="1" max="1" width="1.5703125" customWidth="1"/>
    <col min="2" max="2" width="13.5703125" customWidth="1"/>
    <col min="3" max="3" width="37.7109375" customWidth="1"/>
    <col min="4" max="4" width="21.42578125" customWidth="1"/>
    <col min="5" max="5" width="10.28515625" customWidth="1"/>
    <col min="6" max="7" width="12.85546875" customWidth="1"/>
    <col min="8" max="8" width="9.28515625" customWidth="1"/>
    <col min="9" max="9" width="8.140625" customWidth="1"/>
    <col min="10" max="10" width="10.28515625" customWidth="1"/>
    <col min="11" max="12" width="11.42578125" customWidth="1"/>
    <col min="13" max="13" width="8.85546875" customWidth="1"/>
    <col min="14" max="14" width="11.140625" customWidth="1"/>
    <col min="15" max="15" width="12.28515625" customWidth="1"/>
  </cols>
  <sheetData>
    <row r="1" spans="1:15" ht="12" customHeight="1" x14ac:dyDescent="0.2">
      <c r="A1" s="24" t="s">
        <v>25</v>
      </c>
      <c r="C1" s="2"/>
    </row>
    <row r="2" spans="1:15" ht="18.75" customHeight="1" x14ac:dyDescent="0.25">
      <c r="A2" s="22" t="s">
        <v>29</v>
      </c>
    </row>
    <row r="3" spans="1:15" ht="15.75" customHeight="1" x14ac:dyDescent="0.2">
      <c r="A3" s="26" t="s">
        <v>34</v>
      </c>
      <c r="B3" s="25"/>
    </row>
    <row r="4" spans="1:15" ht="12.75" customHeight="1" x14ac:dyDescent="0.25">
      <c r="A4" s="26" t="s">
        <v>35</v>
      </c>
      <c r="B4" s="25"/>
      <c r="D4" s="3"/>
      <c r="I4" s="3"/>
      <c r="J4" s="3"/>
      <c r="K4" s="3"/>
      <c r="L4" s="3"/>
      <c r="M4" s="3"/>
      <c r="N4" s="3"/>
      <c r="O4" s="3"/>
    </row>
    <row r="5" spans="1:15" x14ac:dyDescent="0.2">
      <c r="A5" s="26" t="s">
        <v>54</v>
      </c>
      <c r="D5" s="4"/>
      <c r="I5" s="4"/>
      <c r="J5" s="4"/>
      <c r="K5" s="4"/>
      <c r="L5" s="4"/>
      <c r="M5" s="4"/>
      <c r="N5" s="4"/>
      <c r="O5" s="4"/>
    </row>
    <row r="6" spans="1:15" x14ac:dyDescent="0.2">
      <c r="A6" s="23" t="s">
        <v>31</v>
      </c>
      <c r="D6" s="5"/>
      <c r="I6" s="5"/>
      <c r="J6" s="5"/>
      <c r="K6" s="5"/>
      <c r="L6" s="5"/>
      <c r="M6" s="5"/>
      <c r="N6" s="5"/>
      <c r="O6" s="5"/>
    </row>
    <row r="7" spans="1:15" s="2" customFormat="1" ht="12.75" customHeight="1" x14ac:dyDescent="0.2">
      <c r="A7" s="23" t="s">
        <v>32</v>
      </c>
      <c r="D7" s="5"/>
      <c r="I7" s="5"/>
      <c r="J7" s="5"/>
      <c r="K7" s="5"/>
      <c r="L7" s="5"/>
      <c r="M7" s="5"/>
      <c r="N7" s="5"/>
      <c r="O7" s="5"/>
    </row>
    <row r="8" spans="1:15" s="2" customFormat="1" ht="5.25" customHeight="1" x14ac:dyDescent="0.2"/>
    <row r="9" spans="1:15" s="9" customFormat="1" ht="21.75" customHeight="1" x14ac:dyDescent="0.2">
      <c r="A9" s="7"/>
      <c r="B9" s="32" t="s">
        <v>45</v>
      </c>
      <c r="C9" s="32" t="s">
        <v>37</v>
      </c>
      <c r="D9" s="34" t="s">
        <v>38</v>
      </c>
      <c r="E9" s="34" t="s">
        <v>44</v>
      </c>
      <c r="F9" s="31" t="s">
        <v>39</v>
      </c>
      <c r="G9" s="32"/>
      <c r="H9" s="34" t="s">
        <v>48</v>
      </c>
      <c r="I9" s="34" t="s">
        <v>47</v>
      </c>
      <c r="J9" s="34" t="s">
        <v>40</v>
      </c>
      <c r="K9" s="35" t="s">
        <v>41</v>
      </c>
      <c r="L9" s="36"/>
      <c r="M9" s="34" t="s">
        <v>42</v>
      </c>
      <c r="N9" s="34" t="s">
        <v>43</v>
      </c>
      <c r="O9" s="34" t="s">
        <v>46</v>
      </c>
    </row>
    <row r="10" spans="1:15" s="11" customFormat="1" ht="12.75" customHeight="1" x14ac:dyDescent="0.2">
      <c r="A10" s="10"/>
      <c r="B10" s="33"/>
      <c r="C10" s="33"/>
      <c r="D10" s="34"/>
      <c r="E10" s="34"/>
      <c r="F10" s="27" t="s">
        <v>50</v>
      </c>
      <c r="G10" s="27" t="s">
        <v>51</v>
      </c>
      <c r="H10" s="34"/>
      <c r="I10" s="34"/>
      <c r="J10" s="34"/>
      <c r="K10" s="27" t="s">
        <v>50</v>
      </c>
      <c r="L10" s="27" t="s">
        <v>51</v>
      </c>
      <c r="M10" s="34"/>
      <c r="N10" s="34"/>
      <c r="O10" s="34"/>
    </row>
    <row r="11" spans="1:15" s="11" customFormat="1" ht="11.25" x14ac:dyDescent="0.2">
      <c r="A11" s="30" t="s">
        <v>0</v>
      </c>
      <c r="B11" s="12" t="s">
        <v>1</v>
      </c>
      <c r="C11" s="13" t="s">
        <v>2</v>
      </c>
      <c r="D11" s="17" t="s">
        <v>3</v>
      </c>
      <c r="E11" s="21" t="s">
        <v>4</v>
      </c>
      <c r="F11" s="16" t="s">
        <v>6</v>
      </c>
      <c r="G11" s="16" t="s">
        <v>5</v>
      </c>
      <c r="H11" s="18" t="s">
        <v>7</v>
      </c>
      <c r="I11" s="16" t="s">
        <v>9</v>
      </c>
      <c r="J11" s="21" t="s">
        <v>8</v>
      </c>
      <c r="K11" s="16" t="s">
        <v>14</v>
      </c>
      <c r="L11" s="16" t="s">
        <v>13</v>
      </c>
      <c r="M11" s="16" t="s">
        <v>17</v>
      </c>
      <c r="N11" s="18" t="s">
        <v>19</v>
      </c>
      <c r="O11" s="18" t="s">
        <v>12</v>
      </c>
    </row>
    <row r="12" spans="1:15" s="2" customFormat="1" ht="11.25" x14ac:dyDescent="0.2"/>
    <row r="13" spans="1:15" s="2" customFormat="1" ht="11.25" x14ac:dyDescent="0.2"/>
  </sheetData>
  <mergeCells count="12">
    <mergeCell ref="O9:O10"/>
    <mergeCell ref="H9:H10"/>
    <mergeCell ref="J9:J10"/>
    <mergeCell ref="M9:M10"/>
    <mergeCell ref="I9:I10"/>
    <mergeCell ref="K9:L9"/>
    <mergeCell ref="F9:G9"/>
    <mergeCell ref="B9:B10"/>
    <mergeCell ref="D9:D10"/>
    <mergeCell ref="E9:E10"/>
    <mergeCell ref="C9:C10"/>
    <mergeCell ref="N9:N10"/>
  </mergeCells>
  <phoneticPr fontId="1" type="noConversion"/>
  <pageMargins left="0.25" right="0.25" top="0.38" bottom="0.61" header="0.23" footer="0.37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pageSetUpPr fitToPage="1"/>
  </sheetPr>
  <dimension ref="A1:M448"/>
  <sheetViews>
    <sheetView tabSelected="1" topLeftCell="A416" workbookViewId="0">
      <selection activeCell="H10" sqref="H10"/>
    </sheetView>
  </sheetViews>
  <sheetFormatPr defaultRowHeight="15" x14ac:dyDescent="0.25"/>
  <cols>
    <col min="1" max="1" width="1.85546875" style="40" customWidth="1"/>
    <col min="2" max="2" width="14.42578125" style="40" hidden="1" customWidth="1"/>
    <col min="3" max="3" width="57.7109375" style="40" customWidth="1"/>
    <col min="4" max="4" width="1.5703125" style="40" hidden="1" customWidth="1"/>
    <col min="5" max="5" width="1.85546875" style="40" hidden="1" customWidth="1"/>
    <col min="6" max="6" width="6.140625" style="40" customWidth="1"/>
    <col min="7" max="7" width="1.140625" style="40" hidden="1" customWidth="1"/>
    <col min="8" max="8" width="12.140625" style="40" customWidth="1"/>
    <col min="9" max="9" width="9.28515625" style="40" bestFit="1" customWidth="1"/>
    <col min="10" max="10" width="10" style="40" bestFit="1" customWidth="1"/>
    <col min="11" max="11" width="9.28515625" style="40" bestFit="1" customWidth="1"/>
    <col min="12" max="12" width="10" style="40" bestFit="1" customWidth="1"/>
  </cols>
  <sheetData>
    <row r="1" spans="1:12" ht="12" customHeight="1" x14ac:dyDescent="0.25">
      <c r="A1" s="40" t="s">
        <v>2193</v>
      </c>
    </row>
    <row r="2" spans="1:12" ht="22.5" customHeight="1" x14ac:dyDescent="0.3">
      <c r="A2" s="62" t="s">
        <v>2205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</row>
    <row r="3" spans="1:12" x14ac:dyDescent="0.25">
      <c r="A3" s="41" t="s">
        <v>2195</v>
      </c>
      <c r="F3" s="42"/>
      <c r="G3" s="42"/>
      <c r="H3" s="42"/>
    </row>
    <row r="4" spans="1:12" s="2" customFormat="1" ht="12.75" hidden="1" customHeight="1" x14ac:dyDescent="0.25">
      <c r="A4" s="41" t="s">
        <v>2196</v>
      </c>
      <c r="B4" s="40"/>
      <c r="C4" s="40"/>
      <c r="D4" s="40"/>
      <c r="E4" s="40"/>
      <c r="F4" s="42"/>
      <c r="G4" s="42"/>
      <c r="H4" s="42"/>
      <c r="I4" s="40"/>
      <c r="J4" s="40"/>
      <c r="K4" s="40"/>
      <c r="L4" s="40"/>
    </row>
    <row r="5" spans="1:12" s="2" customFormat="1" ht="5.25" customHeight="1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2" s="9" customFormat="1" ht="35.1" customHeight="1" x14ac:dyDescent="0.25">
      <c r="A6" s="43"/>
      <c r="B6" s="44" t="s">
        <v>45</v>
      </c>
      <c r="C6" s="44" t="s">
        <v>37</v>
      </c>
      <c r="D6" s="44" t="s">
        <v>38</v>
      </c>
      <c r="E6" s="45"/>
      <c r="F6" s="44" t="s">
        <v>2199</v>
      </c>
      <c r="G6" s="46"/>
      <c r="H6" s="47" t="s">
        <v>41</v>
      </c>
      <c r="I6" s="47"/>
      <c r="J6" s="47"/>
      <c r="K6" s="47"/>
      <c r="L6" s="47"/>
    </row>
    <row r="7" spans="1:12" s="11" customFormat="1" ht="13.5" hidden="1" customHeight="1" x14ac:dyDescent="0.25">
      <c r="A7" s="48"/>
      <c r="B7" s="44"/>
      <c r="C7" s="44"/>
      <c r="D7" s="44"/>
      <c r="E7" s="45"/>
      <c r="F7" s="44"/>
      <c r="G7" s="44" t="s">
        <v>2200</v>
      </c>
      <c r="H7" s="44"/>
      <c r="I7" s="49" t="s">
        <v>2201</v>
      </c>
      <c r="J7" s="49" t="s">
        <v>2202</v>
      </c>
      <c r="K7" s="50" t="s">
        <v>2203</v>
      </c>
      <c r="L7" s="46"/>
    </row>
    <row r="8" spans="1:12" s="11" customFormat="1" ht="34.5" customHeight="1" x14ac:dyDescent="0.25">
      <c r="A8" s="48"/>
      <c r="B8" s="45"/>
      <c r="C8" s="44"/>
      <c r="D8" s="45"/>
      <c r="E8" s="45"/>
      <c r="F8" s="44"/>
      <c r="G8" s="45"/>
      <c r="H8" s="45" t="s">
        <v>2200</v>
      </c>
      <c r="I8" s="51">
        <v>0.05</v>
      </c>
      <c r="J8" s="49" t="s">
        <v>2201</v>
      </c>
      <c r="K8" s="49" t="s">
        <v>2202</v>
      </c>
      <c r="L8" s="50" t="s">
        <v>2203</v>
      </c>
    </row>
    <row r="9" spans="1:12" s="11" customFormat="1" x14ac:dyDescent="0.25">
      <c r="A9" s="52" t="s">
        <v>55</v>
      </c>
      <c r="B9" s="53"/>
      <c r="C9" s="54"/>
      <c r="D9" s="55"/>
      <c r="E9" s="55"/>
      <c r="F9" s="56"/>
      <c r="G9" s="57"/>
      <c r="H9" s="58"/>
      <c r="I9" s="59"/>
      <c r="J9" s="59"/>
      <c r="K9" s="59"/>
      <c r="L9" s="59"/>
    </row>
    <row r="10" spans="1:12" s="11" customFormat="1" x14ac:dyDescent="0.25">
      <c r="A10" s="52"/>
      <c r="B10" s="53" t="s">
        <v>56</v>
      </c>
      <c r="C10" s="54" t="s">
        <v>57</v>
      </c>
      <c r="D10" s="55" t="s">
        <v>58</v>
      </c>
      <c r="E10" s="55"/>
      <c r="F10" s="56" t="s">
        <v>59</v>
      </c>
      <c r="G10" s="57">
        <v>0</v>
      </c>
      <c r="H10" s="58">
        <v>154829</v>
      </c>
      <c r="I10" s="59">
        <f>H10*$I$8</f>
        <v>7741.4500000000007</v>
      </c>
      <c r="J10" s="59">
        <f>H10+I10</f>
        <v>162570.45000000001</v>
      </c>
      <c r="K10" s="59">
        <f>J10*20%</f>
        <v>32514.090000000004</v>
      </c>
      <c r="L10" s="59">
        <f>J10+K10</f>
        <v>195084.54</v>
      </c>
    </row>
    <row r="11" spans="1:12" s="11" customFormat="1" x14ac:dyDescent="0.25">
      <c r="A11" s="52"/>
      <c r="B11" s="53" t="s">
        <v>60</v>
      </c>
      <c r="C11" s="54" t="s">
        <v>61</v>
      </c>
      <c r="D11" s="55" t="s">
        <v>58</v>
      </c>
      <c r="E11" s="55"/>
      <c r="F11" s="56" t="s">
        <v>59</v>
      </c>
      <c r="G11" s="57">
        <v>0</v>
      </c>
      <c r="H11" s="58">
        <v>158816</v>
      </c>
      <c r="I11" s="59">
        <f>H11*$I$8</f>
        <v>7940.8</v>
      </c>
      <c r="J11" s="59">
        <f t="shared" ref="J11:J40" si="0">H11+I11</f>
        <v>166756.79999999999</v>
      </c>
      <c r="K11" s="59">
        <f t="shared" ref="K11:K40" si="1">J11*20%</f>
        <v>33351.360000000001</v>
      </c>
      <c r="L11" s="59">
        <f t="shared" ref="L11:L40" si="2">J11+K11</f>
        <v>200108.15999999997</v>
      </c>
    </row>
    <row r="12" spans="1:12" s="11" customFormat="1" x14ac:dyDescent="0.25">
      <c r="A12" s="52"/>
      <c r="B12" s="53" t="s">
        <v>62</v>
      </c>
      <c r="C12" s="54" t="s">
        <v>63</v>
      </c>
      <c r="D12" s="55" t="s">
        <v>58</v>
      </c>
      <c r="E12" s="55"/>
      <c r="F12" s="56" t="s">
        <v>59</v>
      </c>
      <c r="G12" s="57">
        <v>0</v>
      </c>
      <c r="H12" s="58">
        <v>226898</v>
      </c>
      <c r="I12" s="59">
        <f>H12*$I$8</f>
        <v>11344.900000000001</v>
      </c>
      <c r="J12" s="59">
        <f t="shared" si="0"/>
        <v>238242.9</v>
      </c>
      <c r="K12" s="59">
        <f t="shared" si="1"/>
        <v>47648.58</v>
      </c>
      <c r="L12" s="59">
        <f t="shared" si="2"/>
        <v>285891.48</v>
      </c>
    </row>
    <row r="13" spans="1:12" s="11" customFormat="1" x14ac:dyDescent="0.25">
      <c r="A13" s="52"/>
      <c r="B13" s="53" t="s">
        <v>64</v>
      </c>
      <c r="C13" s="54" t="s">
        <v>65</v>
      </c>
      <c r="D13" s="55" t="s">
        <v>58</v>
      </c>
      <c r="E13" s="55"/>
      <c r="F13" s="56" t="s">
        <v>59</v>
      </c>
      <c r="G13" s="57">
        <v>0</v>
      </c>
      <c r="H13" s="58">
        <v>279885</v>
      </c>
      <c r="I13" s="59">
        <f>H13*$I$8</f>
        <v>13994.25</v>
      </c>
      <c r="J13" s="59">
        <f t="shared" si="0"/>
        <v>293879.25</v>
      </c>
      <c r="K13" s="59">
        <f t="shared" si="1"/>
        <v>58775.850000000006</v>
      </c>
      <c r="L13" s="59">
        <f t="shared" si="2"/>
        <v>352655.1</v>
      </c>
    </row>
    <row r="14" spans="1:12" s="11" customFormat="1" x14ac:dyDescent="0.25">
      <c r="A14" s="52"/>
      <c r="B14" s="53" t="s">
        <v>68</v>
      </c>
      <c r="C14" s="54" t="s">
        <v>69</v>
      </c>
      <c r="D14" s="55" t="s">
        <v>58</v>
      </c>
      <c r="E14" s="55"/>
      <c r="F14" s="56" t="s">
        <v>59</v>
      </c>
      <c r="G14" s="57">
        <v>0</v>
      </c>
      <c r="H14" s="58">
        <v>316987</v>
      </c>
      <c r="I14" s="59">
        <f>H14*$I$8</f>
        <v>15849.35</v>
      </c>
      <c r="J14" s="59">
        <f t="shared" si="0"/>
        <v>332836.34999999998</v>
      </c>
      <c r="K14" s="59">
        <f t="shared" si="1"/>
        <v>66567.27</v>
      </c>
      <c r="L14" s="59">
        <f t="shared" si="2"/>
        <v>399403.62</v>
      </c>
    </row>
    <row r="15" spans="1:12" s="11" customFormat="1" x14ac:dyDescent="0.25">
      <c r="A15" s="52"/>
      <c r="B15" s="53" t="s">
        <v>70</v>
      </c>
      <c r="C15" s="54" t="s">
        <v>71</v>
      </c>
      <c r="D15" s="55" t="s">
        <v>58</v>
      </c>
      <c r="E15" s="55"/>
      <c r="F15" s="56" t="s">
        <v>59</v>
      </c>
      <c r="G15" s="57">
        <v>0</v>
      </c>
      <c r="H15" s="58">
        <v>485012</v>
      </c>
      <c r="I15" s="59">
        <f>H15*$I$8</f>
        <v>24250.600000000002</v>
      </c>
      <c r="J15" s="59">
        <f t="shared" si="0"/>
        <v>509262.6</v>
      </c>
      <c r="K15" s="59">
        <f t="shared" si="1"/>
        <v>101852.52</v>
      </c>
      <c r="L15" s="59">
        <f t="shared" si="2"/>
        <v>611115.12</v>
      </c>
    </row>
    <row r="16" spans="1:12" s="11" customFormat="1" x14ac:dyDescent="0.25">
      <c r="A16" s="52"/>
      <c r="B16" s="53" t="s">
        <v>72</v>
      </c>
      <c r="C16" s="54" t="s">
        <v>73</v>
      </c>
      <c r="D16" s="55" t="s">
        <v>58</v>
      </c>
      <c r="E16" s="55"/>
      <c r="F16" s="56" t="s">
        <v>59</v>
      </c>
      <c r="G16" s="57">
        <v>0</v>
      </c>
      <c r="H16" s="58">
        <v>242262</v>
      </c>
      <c r="I16" s="59">
        <f>H16*$I$8</f>
        <v>12113.1</v>
      </c>
      <c r="J16" s="59">
        <f t="shared" si="0"/>
        <v>254375.1</v>
      </c>
      <c r="K16" s="59">
        <f t="shared" si="1"/>
        <v>50875.020000000004</v>
      </c>
      <c r="L16" s="59">
        <f t="shared" si="2"/>
        <v>305250.12</v>
      </c>
    </row>
    <row r="17" spans="1:12" s="11" customFormat="1" x14ac:dyDescent="0.25">
      <c r="A17" s="52"/>
      <c r="B17" s="53" t="s">
        <v>74</v>
      </c>
      <c r="C17" s="54" t="s">
        <v>75</v>
      </c>
      <c r="D17" s="55" t="s">
        <v>58</v>
      </c>
      <c r="E17" s="55"/>
      <c r="F17" s="56" t="s">
        <v>59</v>
      </c>
      <c r="G17" s="57">
        <v>0</v>
      </c>
      <c r="H17" s="58">
        <v>268788</v>
      </c>
      <c r="I17" s="59">
        <f>H17*$I$8</f>
        <v>13439.400000000001</v>
      </c>
      <c r="J17" s="59">
        <f t="shared" si="0"/>
        <v>282227.40000000002</v>
      </c>
      <c r="K17" s="59">
        <f t="shared" si="1"/>
        <v>56445.48000000001</v>
      </c>
      <c r="L17" s="59">
        <f t="shared" si="2"/>
        <v>338672.88</v>
      </c>
    </row>
    <row r="18" spans="1:12" s="11" customFormat="1" x14ac:dyDescent="0.25">
      <c r="A18" s="52"/>
      <c r="B18" s="53" t="s">
        <v>76</v>
      </c>
      <c r="C18" s="54" t="s">
        <v>77</v>
      </c>
      <c r="D18" s="55" t="s">
        <v>58</v>
      </c>
      <c r="E18" s="55"/>
      <c r="F18" s="56" t="s">
        <v>59</v>
      </c>
      <c r="G18" s="57">
        <v>0</v>
      </c>
      <c r="H18" s="58">
        <v>336548</v>
      </c>
      <c r="I18" s="59">
        <f>H18*$I$8</f>
        <v>16827.400000000001</v>
      </c>
      <c r="J18" s="59">
        <f t="shared" si="0"/>
        <v>353375.4</v>
      </c>
      <c r="K18" s="59">
        <f t="shared" si="1"/>
        <v>70675.08</v>
      </c>
      <c r="L18" s="59">
        <f t="shared" si="2"/>
        <v>424050.48000000004</v>
      </c>
    </row>
    <row r="19" spans="1:12" s="11" customFormat="1" x14ac:dyDescent="0.25">
      <c r="A19" s="52"/>
      <c r="B19" s="53" t="s">
        <v>78</v>
      </c>
      <c r="C19" s="54" t="s">
        <v>79</v>
      </c>
      <c r="D19" s="55" t="s">
        <v>58</v>
      </c>
      <c r="E19" s="55"/>
      <c r="F19" s="56" t="s">
        <v>59</v>
      </c>
      <c r="G19" s="57">
        <v>0</v>
      </c>
      <c r="H19" s="58">
        <v>395378</v>
      </c>
      <c r="I19" s="59">
        <f>H19*$I$8</f>
        <v>19768.900000000001</v>
      </c>
      <c r="J19" s="59">
        <f t="shared" si="0"/>
        <v>415146.9</v>
      </c>
      <c r="K19" s="59">
        <f t="shared" si="1"/>
        <v>83029.38</v>
      </c>
      <c r="L19" s="59">
        <f t="shared" si="2"/>
        <v>498176.28</v>
      </c>
    </row>
    <row r="20" spans="1:12" s="11" customFormat="1" x14ac:dyDescent="0.25">
      <c r="A20" s="52"/>
      <c r="B20" s="53" t="s">
        <v>80</v>
      </c>
      <c r="C20" s="54" t="s">
        <v>81</v>
      </c>
      <c r="D20" s="55" t="s">
        <v>58</v>
      </c>
      <c r="E20" s="55"/>
      <c r="F20" s="56" t="s">
        <v>59</v>
      </c>
      <c r="G20" s="57">
        <v>0</v>
      </c>
      <c r="H20" s="58">
        <v>380396</v>
      </c>
      <c r="I20" s="59">
        <f>H20*$I$8</f>
        <v>19019.8</v>
      </c>
      <c r="J20" s="59">
        <f t="shared" si="0"/>
        <v>399415.8</v>
      </c>
      <c r="K20" s="59">
        <f t="shared" si="1"/>
        <v>79883.16</v>
      </c>
      <c r="L20" s="59">
        <f t="shared" si="2"/>
        <v>479298.95999999996</v>
      </c>
    </row>
    <row r="21" spans="1:12" s="11" customFormat="1" x14ac:dyDescent="0.25">
      <c r="A21" s="52"/>
      <c r="B21" s="53" t="s">
        <v>82</v>
      </c>
      <c r="C21" s="54" t="s">
        <v>83</v>
      </c>
      <c r="D21" s="55" t="s">
        <v>58</v>
      </c>
      <c r="E21" s="55"/>
      <c r="F21" s="56" t="s">
        <v>59</v>
      </c>
      <c r="G21" s="57">
        <v>0</v>
      </c>
      <c r="H21" s="58">
        <v>507988</v>
      </c>
      <c r="I21" s="59">
        <f>H21*$I$8</f>
        <v>25399.4</v>
      </c>
      <c r="J21" s="59">
        <f t="shared" si="0"/>
        <v>533387.4</v>
      </c>
      <c r="K21" s="59">
        <f t="shared" si="1"/>
        <v>106677.48000000001</v>
      </c>
      <c r="L21" s="59">
        <f t="shared" si="2"/>
        <v>640064.88</v>
      </c>
    </row>
    <row r="22" spans="1:12" s="11" customFormat="1" x14ac:dyDescent="0.25">
      <c r="A22" s="52" t="s">
        <v>134</v>
      </c>
      <c r="B22" s="53"/>
      <c r="C22" s="54"/>
      <c r="D22" s="55"/>
      <c r="E22" s="55"/>
      <c r="F22" s="56"/>
      <c r="G22" s="57"/>
      <c r="H22" s="58"/>
      <c r="I22" s="59"/>
      <c r="J22" s="59"/>
      <c r="K22" s="59"/>
      <c r="L22" s="59"/>
    </row>
    <row r="23" spans="1:12" s="11" customFormat="1" x14ac:dyDescent="0.25">
      <c r="A23" s="52"/>
      <c r="B23" s="53" t="s">
        <v>58</v>
      </c>
      <c r="C23" s="54" t="s">
        <v>135</v>
      </c>
      <c r="D23" s="55" t="s">
        <v>58</v>
      </c>
      <c r="E23" s="55"/>
      <c r="F23" s="56" t="s">
        <v>59</v>
      </c>
      <c r="G23" s="57">
        <v>0</v>
      </c>
      <c r="H23" s="58">
        <v>2009</v>
      </c>
      <c r="I23" s="59">
        <f>H23*$I$8</f>
        <v>100.45</v>
      </c>
      <c r="J23" s="59">
        <f t="shared" si="0"/>
        <v>2109.4499999999998</v>
      </c>
      <c r="K23" s="59">
        <f t="shared" si="1"/>
        <v>421.89</v>
      </c>
      <c r="L23" s="59">
        <f t="shared" si="2"/>
        <v>2531.3399999999997</v>
      </c>
    </row>
    <row r="24" spans="1:12" s="11" customFormat="1" x14ac:dyDescent="0.25">
      <c r="A24" s="52" t="s">
        <v>138</v>
      </c>
      <c r="B24" s="53"/>
      <c r="C24" s="54"/>
      <c r="D24" s="55"/>
      <c r="E24" s="55"/>
      <c r="F24" s="56"/>
      <c r="G24" s="57"/>
      <c r="H24" s="58"/>
      <c r="I24" s="59"/>
      <c r="J24" s="59"/>
      <c r="K24" s="59"/>
      <c r="L24" s="59"/>
    </row>
    <row r="25" spans="1:12" s="11" customFormat="1" x14ac:dyDescent="0.25">
      <c r="A25" s="52"/>
      <c r="B25" s="53" t="s">
        <v>139</v>
      </c>
      <c r="C25" s="54" t="s">
        <v>140</v>
      </c>
      <c r="D25" s="55" t="s">
        <v>58</v>
      </c>
      <c r="E25" s="55"/>
      <c r="F25" s="56" t="s">
        <v>59</v>
      </c>
      <c r="G25" s="57">
        <v>0</v>
      </c>
      <c r="H25" s="58">
        <v>655479</v>
      </c>
      <c r="I25" s="59">
        <f>H25*$I$8</f>
        <v>32773.950000000004</v>
      </c>
      <c r="J25" s="59">
        <f t="shared" si="0"/>
        <v>688252.95</v>
      </c>
      <c r="K25" s="59">
        <f t="shared" si="1"/>
        <v>137650.59</v>
      </c>
      <c r="L25" s="59">
        <f t="shared" si="2"/>
        <v>825903.53999999992</v>
      </c>
    </row>
    <row r="26" spans="1:12" s="11" customFormat="1" x14ac:dyDescent="0.25">
      <c r="A26" s="52"/>
      <c r="B26" s="53" t="s">
        <v>141</v>
      </c>
      <c r="C26" s="54" t="s">
        <v>142</v>
      </c>
      <c r="D26" s="55" t="s">
        <v>58</v>
      </c>
      <c r="E26" s="55"/>
      <c r="F26" s="56" t="s">
        <v>59</v>
      </c>
      <c r="G26" s="57">
        <v>0</v>
      </c>
      <c r="H26" s="58">
        <v>604812</v>
      </c>
      <c r="I26" s="59">
        <f>H26*$I$8</f>
        <v>30240.600000000002</v>
      </c>
      <c r="J26" s="59">
        <f t="shared" si="0"/>
        <v>635052.6</v>
      </c>
      <c r="K26" s="59">
        <f t="shared" si="1"/>
        <v>127010.52</v>
      </c>
      <c r="L26" s="59">
        <f t="shared" si="2"/>
        <v>762063.12</v>
      </c>
    </row>
    <row r="27" spans="1:12" s="11" customFormat="1" x14ac:dyDescent="0.25">
      <c r="A27" s="52"/>
      <c r="B27" s="53" t="s">
        <v>144</v>
      </c>
      <c r="C27" s="54" t="s">
        <v>145</v>
      </c>
      <c r="D27" s="55" t="s">
        <v>58</v>
      </c>
      <c r="E27" s="55"/>
      <c r="F27" s="56" t="s">
        <v>59</v>
      </c>
      <c r="G27" s="57">
        <v>0</v>
      </c>
      <c r="H27" s="58">
        <v>809918</v>
      </c>
      <c r="I27" s="59">
        <f>H27*$I$8</f>
        <v>40495.9</v>
      </c>
      <c r="J27" s="59">
        <f t="shared" si="0"/>
        <v>850413.9</v>
      </c>
      <c r="K27" s="59">
        <f t="shared" si="1"/>
        <v>170082.78000000003</v>
      </c>
      <c r="L27" s="59">
        <f t="shared" si="2"/>
        <v>1020496.68</v>
      </c>
    </row>
    <row r="28" spans="1:12" s="11" customFormat="1" x14ac:dyDescent="0.25">
      <c r="A28" s="52"/>
      <c r="B28" s="53" t="s">
        <v>146</v>
      </c>
      <c r="C28" s="54" t="s">
        <v>147</v>
      </c>
      <c r="D28" s="55" t="s">
        <v>58</v>
      </c>
      <c r="E28" s="55"/>
      <c r="F28" s="56" t="s">
        <v>59</v>
      </c>
      <c r="G28" s="57">
        <v>0</v>
      </c>
      <c r="H28" s="58">
        <v>1009558</v>
      </c>
      <c r="I28" s="59">
        <f>H28*$I$8</f>
        <v>50477.9</v>
      </c>
      <c r="J28" s="59">
        <f t="shared" si="0"/>
        <v>1060035.8999999999</v>
      </c>
      <c r="K28" s="59">
        <f t="shared" si="1"/>
        <v>212007.18</v>
      </c>
      <c r="L28" s="59">
        <f t="shared" si="2"/>
        <v>1272043.0799999998</v>
      </c>
    </row>
    <row r="29" spans="1:12" s="11" customFormat="1" x14ac:dyDescent="0.25">
      <c r="A29" s="52" t="s">
        <v>55</v>
      </c>
      <c r="B29" s="53"/>
      <c r="C29" s="54"/>
      <c r="D29" s="55"/>
      <c r="E29" s="55"/>
      <c r="F29" s="56"/>
      <c r="G29" s="57"/>
      <c r="H29" s="58"/>
      <c r="I29" s="59"/>
      <c r="J29" s="59"/>
      <c r="K29" s="59"/>
      <c r="L29" s="59"/>
    </row>
    <row r="30" spans="1:12" s="11" customFormat="1" x14ac:dyDescent="0.25">
      <c r="A30" s="52"/>
      <c r="B30" s="53" t="s">
        <v>148</v>
      </c>
      <c r="C30" s="54" t="s">
        <v>149</v>
      </c>
      <c r="D30" s="55" t="s">
        <v>58</v>
      </c>
      <c r="E30" s="55"/>
      <c r="F30" s="56" t="s">
        <v>59</v>
      </c>
      <c r="G30" s="57">
        <v>0</v>
      </c>
      <c r="H30" s="58">
        <v>13608</v>
      </c>
      <c r="I30" s="59">
        <f>H30*$I$8</f>
        <v>680.40000000000009</v>
      </c>
      <c r="J30" s="59">
        <f t="shared" si="0"/>
        <v>14288.4</v>
      </c>
      <c r="K30" s="59">
        <f t="shared" si="1"/>
        <v>2857.6800000000003</v>
      </c>
      <c r="L30" s="59">
        <f t="shared" si="2"/>
        <v>17146.080000000002</v>
      </c>
    </row>
    <row r="31" spans="1:12" s="11" customFormat="1" x14ac:dyDescent="0.25">
      <c r="A31" s="52"/>
      <c r="B31" s="53" t="s">
        <v>150</v>
      </c>
      <c r="C31" s="54" t="s">
        <v>151</v>
      </c>
      <c r="D31" s="55" t="s">
        <v>58</v>
      </c>
      <c r="E31" s="55"/>
      <c r="F31" s="56" t="s">
        <v>59</v>
      </c>
      <c r="G31" s="57">
        <v>0</v>
      </c>
      <c r="H31" s="58">
        <v>16937</v>
      </c>
      <c r="I31" s="59">
        <f>H31*$I$8</f>
        <v>846.85</v>
      </c>
      <c r="J31" s="59">
        <f t="shared" si="0"/>
        <v>17783.849999999999</v>
      </c>
      <c r="K31" s="59">
        <f t="shared" si="1"/>
        <v>3556.77</v>
      </c>
      <c r="L31" s="59">
        <f t="shared" si="2"/>
        <v>21340.62</v>
      </c>
    </row>
    <row r="32" spans="1:12" s="11" customFormat="1" x14ac:dyDescent="0.25">
      <c r="A32" s="52"/>
      <c r="B32" s="53" t="s">
        <v>152</v>
      </c>
      <c r="C32" s="54" t="s">
        <v>153</v>
      </c>
      <c r="D32" s="55" t="s">
        <v>58</v>
      </c>
      <c r="E32" s="55"/>
      <c r="F32" s="56" t="s">
        <v>59</v>
      </c>
      <c r="G32" s="57">
        <v>0</v>
      </c>
      <c r="H32" s="58">
        <v>20386</v>
      </c>
      <c r="I32" s="59">
        <f>H32*$I$8</f>
        <v>1019.3000000000001</v>
      </c>
      <c r="J32" s="59">
        <f t="shared" si="0"/>
        <v>21405.3</v>
      </c>
      <c r="K32" s="59">
        <f t="shared" si="1"/>
        <v>4281.0600000000004</v>
      </c>
      <c r="L32" s="59">
        <f t="shared" si="2"/>
        <v>25686.36</v>
      </c>
    </row>
    <row r="33" spans="1:12" s="11" customFormat="1" x14ac:dyDescent="0.25">
      <c r="A33" s="52" t="s">
        <v>55</v>
      </c>
      <c r="B33" s="53"/>
      <c r="C33" s="54"/>
      <c r="D33" s="55"/>
      <c r="E33" s="55"/>
      <c r="F33" s="56"/>
      <c r="G33" s="57"/>
      <c r="H33" s="58"/>
      <c r="I33" s="59"/>
      <c r="J33" s="59"/>
      <c r="K33" s="59"/>
      <c r="L33" s="59"/>
    </row>
    <row r="34" spans="1:12" s="11" customFormat="1" x14ac:dyDescent="0.25">
      <c r="A34" s="52"/>
      <c r="B34" s="53" t="s">
        <v>157</v>
      </c>
      <c r="C34" s="54" t="s">
        <v>158</v>
      </c>
      <c r="D34" s="55" t="s">
        <v>58</v>
      </c>
      <c r="E34" s="55"/>
      <c r="F34" s="56" t="s">
        <v>59</v>
      </c>
      <c r="G34" s="57">
        <v>0</v>
      </c>
      <c r="H34" s="58">
        <v>298747</v>
      </c>
      <c r="I34" s="59">
        <f>H34*$I$8</f>
        <v>14937.35</v>
      </c>
      <c r="J34" s="59">
        <f t="shared" si="0"/>
        <v>313684.34999999998</v>
      </c>
      <c r="K34" s="59">
        <f t="shared" si="1"/>
        <v>62736.869999999995</v>
      </c>
      <c r="L34" s="59">
        <f t="shared" si="2"/>
        <v>376421.22</v>
      </c>
    </row>
    <row r="35" spans="1:12" s="11" customFormat="1" x14ac:dyDescent="0.25">
      <c r="A35" s="52"/>
      <c r="B35" s="53" t="s">
        <v>159</v>
      </c>
      <c r="C35" s="54" t="s">
        <v>160</v>
      </c>
      <c r="D35" s="55" t="s">
        <v>58</v>
      </c>
      <c r="E35" s="55"/>
      <c r="F35" s="56" t="s">
        <v>59</v>
      </c>
      <c r="G35" s="57">
        <v>0</v>
      </c>
      <c r="H35" s="58">
        <v>501770</v>
      </c>
      <c r="I35" s="59">
        <f>H35*$I$8</f>
        <v>25088.5</v>
      </c>
      <c r="J35" s="59">
        <f t="shared" si="0"/>
        <v>526858.5</v>
      </c>
      <c r="K35" s="59">
        <f t="shared" si="1"/>
        <v>105371.70000000001</v>
      </c>
      <c r="L35" s="59">
        <f t="shared" si="2"/>
        <v>632230.19999999995</v>
      </c>
    </row>
    <row r="36" spans="1:12" s="11" customFormat="1" x14ac:dyDescent="0.25">
      <c r="A36" s="52"/>
      <c r="B36" s="53" t="s">
        <v>161</v>
      </c>
      <c r="C36" s="54" t="s">
        <v>162</v>
      </c>
      <c r="D36" s="55" t="s">
        <v>58</v>
      </c>
      <c r="E36" s="55"/>
      <c r="F36" s="56" t="s">
        <v>59</v>
      </c>
      <c r="G36" s="57">
        <v>0</v>
      </c>
      <c r="H36" s="58">
        <v>361450</v>
      </c>
      <c r="I36" s="59">
        <f>H36*$I$8</f>
        <v>18072.5</v>
      </c>
      <c r="J36" s="59">
        <f t="shared" si="0"/>
        <v>379522.5</v>
      </c>
      <c r="K36" s="59">
        <f t="shared" si="1"/>
        <v>75904.5</v>
      </c>
      <c r="L36" s="59">
        <f t="shared" si="2"/>
        <v>455427</v>
      </c>
    </row>
    <row r="37" spans="1:12" s="11" customFormat="1" x14ac:dyDescent="0.25">
      <c r="A37" s="52"/>
      <c r="B37" s="53" t="s">
        <v>163</v>
      </c>
      <c r="C37" s="54" t="s">
        <v>164</v>
      </c>
      <c r="D37" s="55" t="s">
        <v>58</v>
      </c>
      <c r="E37" s="55"/>
      <c r="F37" s="56" t="s">
        <v>59</v>
      </c>
      <c r="G37" s="57">
        <v>0</v>
      </c>
      <c r="H37" s="58">
        <v>40687</v>
      </c>
      <c r="I37" s="59">
        <f>H37*$I$8</f>
        <v>2034.3500000000001</v>
      </c>
      <c r="J37" s="59">
        <f t="shared" si="0"/>
        <v>42721.35</v>
      </c>
      <c r="K37" s="59">
        <f t="shared" si="1"/>
        <v>8544.27</v>
      </c>
      <c r="L37" s="59">
        <f t="shared" si="2"/>
        <v>51265.619999999995</v>
      </c>
    </row>
    <row r="38" spans="1:12" s="11" customFormat="1" x14ac:dyDescent="0.25">
      <c r="A38" s="52" t="s">
        <v>165</v>
      </c>
      <c r="B38" s="53"/>
      <c r="C38" s="54"/>
      <c r="D38" s="55"/>
      <c r="E38" s="55"/>
      <c r="F38" s="56"/>
      <c r="G38" s="57"/>
      <c r="H38" s="58"/>
      <c r="I38" s="59"/>
      <c r="J38" s="59"/>
      <c r="K38" s="59"/>
      <c r="L38" s="59"/>
    </row>
    <row r="39" spans="1:12" s="11" customFormat="1" x14ac:dyDescent="0.25">
      <c r="A39" s="52"/>
      <c r="B39" s="53" t="s">
        <v>166</v>
      </c>
      <c r="C39" s="54" t="s">
        <v>167</v>
      </c>
      <c r="D39" s="55" t="s">
        <v>58</v>
      </c>
      <c r="E39" s="55"/>
      <c r="F39" s="56" t="s">
        <v>59</v>
      </c>
      <c r="G39" s="57">
        <v>0</v>
      </c>
      <c r="H39" s="58">
        <v>628865</v>
      </c>
      <c r="I39" s="59">
        <f>H39*$I$8</f>
        <v>31443.25</v>
      </c>
      <c r="J39" s="59">
        <f t="shared" si="0"/>
        <v>660308.25</v>
      </c>
      <c r="K39" s="59">
        <f t="shared" si="1"/>
        <v>132061.65</v>
      </c>
      <c r="L39" s="59">
        <f t="shared" si="2"/>
        <v>792369.9</v>
      </c>
    </row>
    <row r="40" spans="1:12" s="11" customFormat="1" x14ac:dyDescent="0.25">
      <c r="A40" s="52"/>
      <c r="B40" s="53" t="s">
        <v>168</v>
      </c>
      <c r="C40" s="54" t="s">
        <v>169</v>
      </c>
      <c r="D40" s="55" t="s">
        <v>58</v>
      </c>
      <c r="E40" s="55"/>
      <c r="F40" s="56" t="s">
        <v>59</v>
      </c>
      <c r="G40" s="57">
        <v>0</v>
      </c>
      <c r="H40" s="58">
        <v>518032</v>
      </c>
      <c r="I40" s="59">
        <f>H40*$I$8</f>
        <v>25901.600000000002</v>
      </c>
      <c r="J40" s="59">
        <f t="shared" si="0"/>
        <v>543933.6</v>
      </c>
      <c r="K40" s="59">
        <f t="shared" si="1"/>
        <v>108786.72</v>
      </c>
      <c r="L40" s="59">
        <f t="shared" si="2"/>
        <v>652720.31999999995</v>
      </c>
    </row>
    <row r="41" spans="1:12" s="11" customFormat="1" x14ac:dyDescent="0.25">
      <c r="A41" s="52"/>
      <c r="B41" s="53" t="s">
        <v>170</v>
      </c>
      <c r="C41" s="54" t="s">
        <v>171</v>
      </c>
      <c r="D41" s="55" t="s">
        <v>58</v>
      </c>
      <c r="E41" s="55"/>
      <c r="F41" s="56" t="s">
        <v>59</v>
      </c>
      <c r="G41" s="57">
        <v>0</v>
      </c>
      <c r="H41" s="58">
        <v>565773</v>
      </c>
      <c r="I41" s="59">
        <f>H41*$I$8</f>
        <v>28288.65</v>
      </c>
      <c r="J41" s="59">
        <f t="shared" ref="J41:J51" si="3">H41+I41</f>
        <v>594061.65</v>
      </c>
      <c r="K41" s="59">
        <f t="shared" ref="K41:K51" si="4">J41*20%</f>
        <v>118812.33000000002</v>
      </c>
      <c r="L41" s="59">
        <f t="shared" ref="L41:L51" si="5">J41+K41</f>
        <v>712873.98</v>
      </c>
    </row>
    <row r="42" spans="1:12" s="11" customFormat="1" x14ac:dyDescent="0.25">
      <c r="A42" s="52"/>
      <c r="B42" s="53" t="s">
        <v>172</v>
      </c>
      <c r="C42" s="54" t="s">
        <v>173</v>
      </c>
      <c r="D42" s="55" t="s">
        <v>58</v>
      </c>
      <c r="E42" s="55"/>
      <c r="F42" s="56" t="s">
        <v>59</v>
      </c>
      <c r="G42" s="57">
        <v>0</v>
      </c>
      <c r="H42" s="58">
        <v>591900</v>
      </c>
      <c r="I42" s="59">
        <f>H42*$I$8</f>
        <v>29595</v>
      </c>
      <c r="J42" s="59">
        <f t="shared" si="3"/>
        <v>621495</v>
      </c>
      <c r="K42" s="59">
        <f t="shared" si="4"/>
        <v>124299</v>
      </c>
      <c r="L42" s="59">
        <f t="shared" si="5"/>
        <v>745794</v>
      </c>
    </row>
    <row r="43" spans="1:12" s="11" customFormat="1" x14ac:dyDescent="0.25">
      <c r="A43" s="52"/>
      <c r="B43" s="53" t="s">
        <v>174</v>
      </c>
      <c r="C43" s="54" t="s">
        <v>175</v>
      </c>
      <c r="D43" s="55" t="s">
        <v>58</v>
      </c>
      <c r="E43" s="55"/>
      <c r="F43" s="56" t="s">
        <v>59</v>
      </c>
      <c r="G43" s="57">
        <v>0</v>
      </c>
      <c r="H43" s="58">
        <v>718309</v>
      </c>
      <c r="I43" s="59">
        <f>H43*$I$8</f>
        <v>35915.450000000004</v>
      </c>
      <c r="J43" s="59">
        <f t="shared" si="3"/>
        <v>754224.45</v>
      </c>
      <c r="K43" s="59">
        <f t="shared" si="4"/>
        <v>150844.88999999998</v>
      </c>
      <c r="L43" s="59">
        <f t="shared" si="5"/>
        <v>905069.34</v>
      </c>
    </row>
    <row r="44" spans="1:12" s="11" customFormat="1" x14ac:dyDescent="0.25">
      <c r="A44" s="52"/>
      <c r="B44" s="53" t="s">
        <v>176</v>
      </c>
      <c r="C44" s="54" t="s">
        <v>177</v>
      </c>
      <c r="D44" s="55" t="s">
        <v>58</v>
      </c>
      <c r="E44" s="55"/>
      <c r="F44" s="56" t="s">
        <v>59</v>
      </c>
      <c r="G44" s="57">
        <v>0</v>
      </c>
      <c r="H44" s="58">
        <v>1038911</v>
      </c>
      <c r="I44" s="59">
        <f>H44*$I$8</f>
        <v>51945.55</v>
      </c>
      <c r="J44" s="59">
        <f t="shared" si="3"/>
        <v>1090856.55</v>
      </c>
      <c r="K44" s="59">
        <f t="shared" si="4"/>
        <v>218171.31000000003</v>
      </c>
      <c r="L44" s="59">
        <f t="shared" si="5"/>
        <v>1309027.8600000001</v>
      </c>
    </row>
    <row r="45" spans="1:12" s="11" customFormat="1" x14ac:dyDescent="0.25">
      <c r="A45" s="52"/>
      <c r="B45" s="53" t="s">
        <v>178</v>
      </c>
      <c r="C45" s="54" t="s">
        <v>179</v>
      </c>
      <c r="D45" s="55" t="s">
        <v>58</v>
      </c>
      <c r="E45" s="55"/>
      <c r="F45" s="56" t="s">
        <v>59</v>
      </c>
      <c r="G45" s="57">
        <v>0</v>
      </c>
      <c r="H45" s="58">
        <v>1181062</v>
      </c>
      <c r="I45" s="59">
        <f>H45*$I$8</f>
        <v>59053.100000000006</v>
      </c>
      <c r="J45" s="59">
        <f t="shared" si="3"/>
        <v>1240115.1000000001</v>
      </c>
      <c r="K45" s="59">
        <f t="shared" si="4"/>
        <v>248023.02000000002</v>
      </c>
      <c r="L45" s="59">
        <f t="shared" si="5"/>
        <v>1488138.12</v>
      </c>
    </row>
    <row r="46" spans="1:12" s="11" customFormat="1" x14ac:dyDescent="0.25">
      <c r="A46" s="52"/>
      <c r="B46" s="53" t="s">
        <v>180</v>
      </c>
      <c r="C46" s="54" t="s">
        <v>181</v>
      </c>
      <c r="D46" s="55" t="s">
        <v>58</v>
      </c>
      <c r="E46" s="55"/>
      <c r="F46" s="56" t="s">
        <v>59</v>
      </c>
      <c r="G46" s="57">
        <v>0</v>
      </c>
      <c r="H46" s="58">
        <v>1372922</v>
      </c>
      <c r="I46" s="59">
        <f>H46*$I$8</f>
        <v>68646.100000000006</v>
      </c>
      <c r="J46" s="59">
        <f t="shared" si="3"/>
        <v>1441568.1</v>
      </c>
      <c r="K46" s="59">
        <f t="shared" si="4"/>
        <v>288313.62000000005</v>
      </c>
      <c r="L46" s="59">
        <f t="shared" si="5"/>
        <v>1729881.7200000002</v>
      </c>
    </row>
    <row r="47" spans="1:12" s="11" customFormat="1" x14ac:dyDescent="0.25">
      <c r="A47" s="52"/>
      <c r="B47" s="53" t="s">
        <v>182</v>
      </c>
      <c r="C47" s="54" t="s">
        <v>183</v>
      </c>
      <c r="D47" s="55" t="s">
        <v>58</v>
      </c>
      <c r="E47" s="55"/>
      <c r="F47" s="56" t="s">
        <v>59</v>
      </c>
      <c r="G47" s="57">
        <v>0</v>
      </c>
      <c r="H47" s="58">
        <v>1460948</v>
      </c>
      <c r="I47" s="59">
        <f>H47*$I$8</f>
        <v>73047.400000000009</v>
      </c>
      <c r="J47" s="59">
        <f t="shared" si="3"/>
        <v>1533995.4</v>
      </c>
      <c r="K47" s="59">
        <f t="shared" si="4"/>
        <v>306799.08</v>
      </c>
      <c r="L47" s="59">
        <f t="shared" si="5"/>
        <v>1840794.48</v>
      </c>
    </row>
    <row r="48" spans="1:12" s="11" customFormat="1" x14ac:dyDescent="0.25">
      <c r="A48" s="52" t="s">
        <v>134</v>
      </c>
      <c r="B48" s="53"/>
      <c r="C48" s="54"/>
      <c r="D48" s="55"/>
      <c r="E48" s="55"/>
      <c r="F48" s="56"/>
      <c r="G48" s="57"/>
      <c r="H48" s="58"/>
      <c r="I48" s="59"/>
      <c r="J48" s="59"/>
      <c r="K48" s="59"/>
      <c r="L48" s="59"/>
    </row>
    <row r="49" spans="1:12" s="11" customFormat="1" x14ac:dyDescent="0.25">
      <c r="A49" s="52"/>
      <c r="B49" s="53" t="s">
        <v>58</v>
      </c>
      <c r="C49" s="54" t="s">
        <v>211</v>
      </c>
      <c r="D49" s="55" t="s">
        <v>58</v>
      </c>
      <c r="E49" s="55"/>
      <c r="F49" s="56" t="s">
        <v>59</v>
      </c>
      <c r="G49" s="57">
        <v>0</v>
      </c>
      <c r="H49" s="58">
        <v>2675</v>
      </c>
      <c r="I49" s="59">
        <f>H49*$I$8</f>
        <v>133.75</v>
      </c>
      <c r="J49" s="59">
        <f t="shared" si="3"/>
        <v>2808.75</v>
      </c>
      <c r="K49" s="59">
        <f t="shared" si="4"/>
        <v>561.75</v>
      </c>
      <c r="L49" s="59">
        <f t="shared" si="5"/>
        <v>3370.5</v>
      </c>
    </row>
    <row r="50" spans="1:12" s="11" customFormat="1" x14ac:dyDescent="0.25">
      <c r="A50" s="52"/>
      <c r="B50" s="53" t="s">
        <v>58</v>
      </c>
      <c r="C50" s="54" t="s">
        <v>212</v>
      </c>
      <c r="D50" s="55" t="s">
        <v>58</v>
      </c>
      <c r="E50" s="55"/>
      <c r="F50" s="56" t="s">
        <v>59</v>
      </c>
      <c r="G50" s="57">
        <v>0</v>
      </c>
      <c r="H50" s="58">
        <v>3350</v>
      </c>
      <c r="I50" s="59">
        <f>H50*$I$8</f>
        <v>167.5</v>
      </c>
      <c r="J50" s="59">
        <f t="shared" si="3"/>
        <v>3517.5</v>
      </c>
      <c r="K50" s="59">
        <f t="shared" si="4"/>
        <v>703.5</v>
      </c>
      <c r="L50" s="59">
        <f t="shared" si="5"/>
        <v>4221</v>
      </c>
    </row>
    <row r="51" spans="1:12" s="11" customFormat="1" x14ac:dyDescent="0.25">
      <c r="A51" s="52"/>
      <c r="B51" s="53" t="s">
        <v>58</v>
      </c>
      <c r="C51" s="54" t="s">
        <v>213</v>
      </c>
      <c r="D51" s="55" t="s">
        <v>58</v>
      </c>
      <c r="E51" s="55"/>
      <c r="F51" s="56" t="s">
        <v>59</v>
      </c>
      <c r="G51" s="57">
        <v>0</v>
      </c>
      <c r="H51" s="58">
        <v>3522</v>
      </c>
      <c r="I51" s="59">
        <f>H51*$I$8</f>
        <v>176.10000000000002</v>
      </c>
      <c r="J51" s="59">
        <f t="shared" si="3"/>
        <v>3698.1</v>
      </c>
      <c r="K51" s="59">
        <f t="shared" si="4"/>
        <v>739.62</v>
      </c>
      <c r="L51" s="59">
        <f t="shared" si="5"/>
        <v>4437.72</v>
      </c>
    </row>
    <row r="52" spans="1:12" s="11" customFormat="1" x14ac:dyDescent="0.25">
      <c r="A52" s="52" t="s">
        <v>138</v>
      </c>
      <c r="B52" s="53"/>
      <c r="C52" s="54"/>
      <c r="D52" s="55"/>
      <c r="E52" s="55"/>
      <c r="F52" s="56"/>
      <c r="G52" s="57"/>
      <c r="H52" s="58"/>
      <c r="I52" s="59"/>
      <c r="J52" s="59"/>
      <c r="K52" s="59"/>
      <c r="L52" s="59"/>
    </row>
    <row r="53" spans="1:12" s="11" customFormat="1" x14ac:dyDescent="0.25">
      <c r="A53" s="52"/>
      <c r="B53" s="53" t="s">
        <v>322</v>
      </c>
      <c r="C53" s="54" t="s">
        <v>323</v>
      </c>
      <c r="D53" s="55" t="s">
        <v>58</v>
      </c>
      <c r="E53" s="55"/>
      <c r="F53" s="56" t="s">
        <v>59</v>
      </c>
      <c r="G53" s="57">
        <v>0</v>
      </c>
      <c r="H53" s="58">
        <v>877778</v>
      </c>
      <c r="I53" s="59">
        <f>H53*$I$8</f>
        <v>43888.9</v>
      </c>
      <c r="J53" s="59">
        <f t="shared" ref="J53:J85" si="6">H53+I53</f>
        <v>921666.9</v>
      </c>
      <c r="K53" s="59">
        <f t="shared" ref="K53:K85" si="7">J53*20%</f>
        <v>184333.38</v>
      </c>
      <c r="L53" s="59">
        <f t="shared" ref="L53:L85" si="8">J53+K53</f>
        <v>1106000.28</v>
      </c>
    </row>
    <row r="54" spans="1:12" s="11" customFormat="1" x14ac:dyDescent="0.25">
      <c r="A54" s="52"/>
      <c r="B54" s="53" t="s">
        <v>324</v>
      </c>
      <c r="C54" s="54" t="s">
        <v>325</v>
      </c>
      <c r="D54" s="55" t="s">
        <v>58</v>
      </c>
      <c r="E54" s="55"/>
      <c r="F54" s="56" t="s">
        <v>59</v>
      </c>
      <c r="G54" s="57">
        <v>0</v>
      </c>
      <c r="H54" s="58">
        <v>695692</v>
      </c>
      <c r="I54" s="59">
        <f>H54*$I$8</f>
        <v>34784.6</v>
      </c>
      <c r="J54" s="59">
        <f t="shared" si="6"/>
        <v>730476.6</v>
      </c>
      <c r="K54" s="59">
        <f t="shared" si="7"/>
        <v>146095.32</v>
      </c>
      <c r="L54" s="59">
        <f t="shared" si="8"/>
        <v>876571.91999999993</v>
      </c>
    </row>
    <row r="55" spans="1:12" s="11" customFormat="1" x14ac:dyDescent="0.25">
      <c r="A55" s="52"/>
      <c r="B55" s="53" t="s">
        <v>326</v>
      </c>
      <c r="C55" s="54" t="s">
        <v>327</v>
      </c>
      <c r="D55" s="55" t="s">
        <v>58</v>
      </c>
      <c r="E55" s="55"/>
      <c r="F55" s="56" t="s">
        <v>59</v>
      </c>
      <c r="G55" s="57">
        <v>0</v>
      </c>
      <c r="H55" s="58">
        <v>876184</v>
      </c>
      <c r="I55" s="59">
        <f>H55*$I$8</f>
        <v>43809.200000000004</v>
      </c>
      <c r="J55" s="59">
        <f t="shared" si="6"/>
        <v>919993.2</v>
      </c>
      <c r="K55" s="59">
        <f t="shared" si="7"/>
        <v>183998.64</v>
      </c>
      <c r="L55" s="59">
        <f t="shared" si="8"/>
        <v>1103991.8399999999</v>
      </c>
    </row>
    <row r="56" spans="1:12" s="11" customFormat="1" x14ac:dyDescent="0.25">
      <c r="A56" s="52"/>
      <c r="B56" s="53" t="s">
        <v>328</v>
      </c>
      <c r="C56" s="54" t="s">
        <v>329</v>
      </c>
      <c r="D56" s="55" t="s">
        <v>58</v>
      </c>
      <c r="E56" s="55"/>
      <c r="F56" s="56" t="s">
        <v>59</v>
      </c>
      <c r="G56" s="57">
        <v>0</v>
      </c>
      <c r="H56" s="58">
        <v>774559</v>
      </c>
      <c r="I56" s="59">
        <f>H56*$I$8</f>
        <v>38727.950000000004</v>
      </c>
      <c r="J56" s="59">
        <f t="shared" si="6"/>
        <v>813286.95</v>
      </c>
      <c r="K56" s="59">
        <f t="shared" si="7"/>
        <v>162657.39000000001</v>
      </c>
      <c r="L56" s="59">
        <f t="shared" si="8"/>
        <v>975944.34</v>
      </c>
    </row>
    <row r="57" spans="1:12" s="11" customFormat="1" x14ac:dyDescent="0.25">
      <c r="A57" s="52" t="s">
        <v>330</v>
      </c>
      <c r="B57" s="53"/>
      <c r="C57" s="54"/>
      <c r="D57" s="55"/>
      <c r="E57" s="55"/>
      <c r="F57" s="56"/>
      <c r="G57" s="57"/>
      <c r="H57" s="58"/>
      <c r="I57" s="59"/>
      <c r="J57" s="59"/>
      <c r="K57" s="59"/>
      <c r="L57" s="59"/>
    </row>
    <row r="58" spans="1:12" s="11" customFormat="1" x14ac:dyDescent="0.25">
      <c r="A58" s="52"/>
      <c r="B58" s="53" t="s">
        <v>331</v>
      </c>
      <c r="C58" s="54" t="s">
        <v>332</v>
      </c>
      <c r="D58" s="55" t="s">
        <v>58</v>
      </c>
      <c r="E58" s="55"/>
      <c r="F58" s="56" t="s">
        <v>59</v>
      </c>
      <c r="G58" s="57">
        <v>0</v>
      </c>
      <c r="H58" s="58">
        <v>629945</v>
      </c>
      <c r="I58" s="59">
        <f>H58*$I$8</f>
        <v>31497.25</v>
      </c>
      <c r="J58" s="59">
        <f t="shared" si="6"/>
        <v>661442.25</v>
      </c>
      <c r="K58" s="59">
        <f t="shared" si="7"/>
        <v>132288.45000000001</v>
      </c>
      <c r="L58" s="59">
        <f t="shared" si="8"/>
        <v>793730.7</v>
      </c>
    </row>
    <row r="59" spans="1:12" s="11" customFormat="1" x14ac:dyDescent="0.25">
      <c r="A59" s="52"/>
      <c r="B59" s="53" t="s">
        <v>333</v>
      </c>
      <c r="C59" s="54" t="s">
        <v>334</v>
      </c>
      <c r="D59" s="55" t="s">
        <v>58</v>
      </c>
      <c r="E59" s="55"/>
      <c r="F59" s="56" t="s">
        <v>59</v>
      </c>
      <c r="G59" s="57">
        <v>0</v>
      </c>
      <c r="H59" s="58">
        <v>592789</v>
      </c>
      <c r="I59" s="59">
        <f>H59*$I$8</f>
        <v>29639.45</v>
      </c>
      <c r="J59" s="59">
        <f t="shared" si="6"/>
        <v>622428.44999999995</v>
      </c>
      <c r="K59" s="59">
        <f t="shared" si="7"/>
        <v>124485.69</v>
      </c>
      <c r="L59" s="59">
        <f t="shared" si="8"/>
        <v>746914.1399999999</v>
      </c>
    </row>
    <row r="60" spans="1:12" s="11" customFormat="1" x14ac:dyDescent="0.25">
      <c r="A60" s="52"/>
      <c r="B60" s="53" t="s">
        <v>335</v>
      </c>
      <c r="C60" s="54" t="s">
        <v>336</v>
      </c>
      <c r="D60" s="55" t="s">
        <v>58</v>
      </c>
      <c r="E60" s="55"/>
      <c r="F60" s="56" t="s">
        <v>59</v>
      </c>
      <c r="G60" s="57">
        <v>0</v>
      </c>
      <c r="H60" s="58">
        <v>744235</v>
      </c>
      <c r="I60" s="59">
        <f>H60*$I$8</f>
        <v>37211.75</v>
      </c>
      <c r="J60" s="59">
        <f t="shared" si="6"/>
        <v>781446.75</v>
      </c>
      <c r="K60" s="59">
        <f t="shared" si="7"/>
        <v>156289.35</v>
      </c>
      <c r="L60" s="59">
        <f t="shared" si="8"/>
        <v>937736.1</v>
      </c>
    </row>
    <row r="61" spans="1:12" s="11" customFormat="1" x14ac:dyDescent="0.25">
      <c r="A61" s="52"/>
      <c r="B61" s="53" t="s">
        <v>337</v>
      </c>
      <c r="C61" s="54" t="s">
        <v>338</v>
      </c>
      <c r="D61" s="55" t="s">
        <v>58</v>
      </c>
      <c r="E61" s="55"/>
      <c r="F61" s="56" t="s">
        <v>59</v>
      </c>
      <c r="G61" s="57">
        <v>0</v>
      </c>
      <c r="H61" s="58">
        <v>691176</v>
      </c>
      <c r="I61" s="59">
        <f>H61*$I$8</f>
        <v>34558.800000000003</v>
      </c>
      <c r="J61" s="59">
        <f t="shared" si="6"/>
        <v>725734.8</v>
      </c>
      <c r="K61" s="59">
        <f t="shared" si="7"/>
        <v>145146.96000000002</v>
      </c>
      <c r="L61" s="59">
        <f t="shared" si="8"/>
        <v>870881.76</v>
      </c>
    </row>
    <row r="62" spans="1:12" s="11" customFormat="1" x14ac:dyDescent="0.25">
      <c r="A62" s="52"/>
      <c r="B62" s="53" t="s">
        <v>339</v>
      </c>
      <c r="C62" s="54" t="s">
        <v>340</v>
      </c>
      <c r="D62" s="55" t="s">
        <v>58</v>
      </c>
      <c r="E62" s="55"/>
      <c r="F62" s="56" t="s">
        <v>59</v>
      </c>
      <c r="G62" s="57">
        <v>0</v>
      </c>
      <c r="H62" s="58">
        <v>818239</v>
      </c>
      <c r="I62" s="59">
        <f>H62*$I$8</f>
        <v>40911.950000000004</v>
      </c>
      <c r="J62" s="59">
        <f t="shared" si="6"/>
        <v>859150.95</v>
      </c>
      <c r="K62" s="59">
        <f t="shared" si="7"/>
        <v>171830.19</v>
      </c>
      <c r="L62" s="59">
        <f t="shared" si="8"/>
        <v>1030981.1399999999</v>
      </c>
    </row>
    <row r="63" spans="1:12" s="11" customFormat="1" x14ac:dyDescent="0.25">
      <c r="A63" s="52"/>
      <c r="B63" s="53" t="s">
        <v>341</v>
      </c>
      <c r="C63" s="54" t="s">
        <v>342</v>
      </c>
      <c r="D63" s="55" t="s">
        <v>58</v>
      </c>
      <c r="E63" s="55"/>
      <c r="F63" s="56" t="s">
        <v>59</v>
      </c>
      <c r="G63" s="57">
        <v>0</v>
      </c>
      <c r="H63" s="58">
        <v>807276</v>
      </c>
      <c r="I63" s="59">
        <f>H63*$I$8</f>
        <v>40363.800000000003</v>
      </c>
      <c r="J63" s="59">
        <f t="shared" si="6"/>
        <v>847639.8</v>
      </c>
      <c r="K63" s="59">
        <f t="shared" si="7"/>
        <v>169527.96000000002</v>
      </c>
      <c r="L63" s="59">
        <f t="shared" si="8"/>
        <v>1017167.76</v>
      </c>
    </row>
    <row r="64" spans="1:12" s="11" customFormat="1" x14ac:dyDescent="0.25">
      <c r="A64" s="52" t="s">
        <v>55</v>
      </c>
      <c r="B64" s="53"/>
      <c r="C64" s="54"/>
      <c r="D64" s="55"/>
      <c r="E64" s="55"/>
      <c r="F64" s="56"/>
      <c r="G64" s="57"/>
      <c r="H64" s="58"/>
      <c r="I64" s="59"/>
      <c r="J64" s="59"/>
      <c r="K64" s="59"/>
      <c r="L64" s="59"/>
    </row>
    <row r="65" spans="1:12" s="11" customFormat="1" x14ac:dyDescent="0.25">
      <c r="A65" s="52"/>
      <c r="B65" s="53" t="s">
        <v>343</v>
      </c>
      <c r="C65" s="54" t="s">
        <v>344</v>
      </c>
      <c r="D65" s="55" t="s">
        <v>58</v>
      </c>
      <c r="E65" s="55"/>
      <c r="F65" s="56" t="s">
        <v>59</v>
      </c>
      <c r="G65" s="57">
        <v>0</v>
      </c>
      <c r="H65" s="58">
        <v>26729</v>
      </c>
      <c r="I65" s="59">
        <f>H65*$I$8</f>
        <v>1336.45</v>
      </c>
      <c r="J65" s="59">
        <f t="shared" si="6"/>
        <v>28065.45</v>
      </c>
      <c r="K65" s="59">
        <f t="shared" si="7"/>
        <v>5613.09</v>
      </c>
      <c r="L65" s="59">
        <f t="shared" si="8"/>
        <v>33678.54</v>
      </c>
    </row>
    <row r="66" spans="1:12" s="11" customFormat="1" x14ac:dyDescent="0.25">
      <c r="A66" s="52"/>
      <c r="B66" s="53" t="s">
        <v>347</v>
      </c>
      <c r="C66" s="54" t="s">
        <v>348</v>
      </c>
      <c r="D66" s="55" t="s">
        <v>58</v>
      </c>
      <c r="E66" s="55"/>
      <c r="F66" s="56" t="s">
        <v>59</v>
      </c>
      <c r="G66" s="57">
        <v>0</v>
      </c>
      <c r="H66" s="58">
        <v>31772</v>
      </c>
      <c r="I66" s="59">
        <f>H66*$I$8</f>
        <v>1588.6000000000001</v>
      </c>
      <c r="J66" s="59">
        <f t="shared" si="6"/>
        <v>33360.6</v>
      </c>
      <c r="K66" s="59">
        <f t="shared" si="7"/>
        <v>6672.12</v>
      </c>
      <c r="L66" s="59">
        <f t="shared" si="8"/>
        <v>40032.720000000001</v>
      </c>
    </row>
    <row r="67" spans="1:12" s="11" customFormat="1" x14ac:dyDescent="0.25">
      <c r="A67" s="52"/>
      <c r="B67" s="53" t="s">
        <v>349</v>
      </c>
      <c r="C67" s="54" t="s">
        <v>350</v>
      </c>
      <c r="D67" s="55" t="s">
        <v>58</v>
      </c>
      <c r="E67" s="55"/>
      <c r="F67" s="56" t="s">
        <v>59</v>
      </c>
      <c r="G67" s="57">
        <v>0</v>
      </c>
      <c r="H67" s="58">
        <v>41205</v>
      </c>
      <c r="I67" s="59">
        <f>H67*$I$8</f>
        <v>2060.25</v>
      </c>
      <c r="J67" s="59">
        <f t="shared" si="6"/>
        <v>43265.25</v>
      </c>
      <c r="K67" s="59">
        <f t="shared" si="7"/>
        <v>8653.0500000000011</v>
      </c>
      <c r="L67" s="59">
        <f t="shared" si="8"/>
        <v>51918.3</v>
      </c>
    </row>
    <row r="68" spans="1:12" s="11" customFormat="1" x14ac:dyDescent="0.25">
      <c r="A68" s="52"/>
      <c r="B68" s="53" t="s">
        <v>352</v>
      </c>
      <c r="C68" s="54" t="s">
        <v>353</v>
      </c>
      <c r="D68" s="55" t="s">
        <v>58</v>
      </c>
      <c r="E68" s="55"/>
      <c r="F68" s="56" t="s">
        <v>59</v>
      </c>
      <c r="G68" s="57">
        <v>0</v>
      </c>
      <c r="H68" s="58">
        <v>40720</v>
      </c>
      <c r="I68" s="59">
        <f>H68*$I$8</f>
        <v>2036</v>
      </c>
      <c r="J68" s="59">
        <f t="shared" si="6"/>
        <v>42756</v>
      </c>
      <c r="K68" s="59">
        <f t="shared" si="7"/>
        <v>8551.2000000000007</v>
      </c>
      <c r="L68" s="59">
        <f t="shared" si="8"/>
        <v>51307.199999999997</v>
      </c>
    </row>
    <row r="69" spans="1:12" s="11" customFormat="1" x14ac:dyDescent="0.25">
      <c r="A69" s="52"/>
      <c r="B69" s="53" t="s">
        <v>354</v>
      </c>
      <c r="C69" s="54" t="s">
        <v>355</v>
      </c>
      <c r="D69" s="55" t="s">
        <v>58</v>
      </c>
      <c r="E69" s="55"/>
      <c r="F69" s="56" t="s">
        <v>59</v>
      </c>
      <c r="G69" s="57">
        <v>0</v>
      </c>
      <c r="H69" s="58">
        <v>47654</v>
      </c>
      <c r="I69" s="59">
        <f>H69*$I$8</f>
        <v>2382.7000000000003</v>
      </c>
      <c r="J69" s="59">
        <f t="shared" si="6"/>
        <v>50036.7</v>
      </c>
      <c r="K69" s="59">
        <f t="shared" si="7"/>
        <v>10007.34</v>
      </c>
      <c r="L69" s="59">
        <f t="shared" si="8"/>
        <v>60044.039999999994</v>
      </c>
    </row>
    <row r="70" spans="1:12" s="11" customFormat="1" x14ac:dyDescent="0.25">
      <c r="A70" s="52"/>
      <c r="B70" s="53" t="s">
        <v>356</v>
      </c>
      <c r="C70" s="54" t="s">
        <v>357</v>
      </c>
      <c r="D70" s="55" t="s">
        <v>58</v>
      </c>
      <c r="E70" s="55"/>
      <c r="F70" s="56" t="s">
        <v>59</v>
      </c>
      <c r="G70" s="57">
        <v>0</v>
      </c>
      <c r="H70" s="58">
        <v>54591</v>
      </c>
      <c r="I70" s="59">
        <f>H70*$I$8</f>
        <v>2729.55</v>
      </c>
      <c r="J70" s="59">
        <f t="shared" si="6"/>
        <v>57320.55</v>
      </c>
      <c r="K70" s="59">
        <f t="shared" si="7"/>
        <v>11464.11</v>
      </c>
      <c r="L70" s="59">
        <f t="shared" si="8"/>
        <v>68784.66</v>
      </c>
    </row>
    <row r="71" spans="1:12" s="11" customFormat="1" x14ac:dyDescent="0.25">
      <c r="A71" s="52"/>
      <c r="B71" s="53" t="s">
        <v>358</v>
      </c>
      <c r="C71" s="54" t="s">
        <v>359</v>
      </c>
      <c r="D71" s="55" t="s">
        <v>58</v>
      </c>
      <c r="E71" s="55"/>
      <c r="F71" s="56" t="s">
        <v>59</v>
      </c>
      <c r="G71" s="57">
        <v>0</v>
      </c>
      <c r="H71" s="58">
        <v>64540</v>
      </c>
      <c r="I71" s="59">
        <f>H71*$I$8</f>
        <v>3227</v>
      </c>
      <c r="J71" s="59">
        <f t="shared" si="6"/>
        <v>67767</v>
      </c>
      <c r="K71" s="59">
        <f t="shared" si="7"/>
        <v>13553.400000000001</v>
      </c>
      <c r="L71" s="59">
        <f t="shared" si="8"/>
        <v>81320.399999999994</v>
      </c>
    </row>
    <row r="72" spans="1:12" s="11" customFormat="1" x14ac:dyDescent="0.25">
      <c r="A72" s="52"/>
      <c r="B72" s="53" t="s">
        <v>360</v>
      </c>
      <c r="C72" s="54" t="s">
        <v>361</v>
      </c>
      <c r="D72" s="55" t="s">
        <v>58</v>
      </c>
      <c r="E72" s="55"/>
      <c r="F72" s="56" t="s">
        <v>59</v>
      </c>
      <c r="G72" s="57">
        <v>0</v>
      </c>
      <c r="H72" s="58">
        <v>78868</v>
      </c>
      <c r="I72" s="59">
        <f>H72*$I$8</f>
        <v>3943.4</v>
      </c>
      <c r="J72" s="59">
        <f t="shared" si="6"/>
        <v>82811.399999999994</v>
      </c>
      <c r="K72" s="59">
        <f t="shared" si="7"/>
        <v>16562.28</v>
      </c>
      <c r="L72" s="59">
        <f t="shared" si="8"/>
        <v>99373.68</v>
      </c>
    </row>
    <row r="73" spans="1:12" s="11" customFormat="1" x14ac:dyDescent="0.25">
      <c r="A73" s="52"/>
      <c r="B73" s="53" t="s">
        <v>362</v>
      </c>
      <c r="C73" s="54" t="s">
        <v>363</v>
      </c>
      <c r="D73" s="55" t="s">
        <v>58</v>
      </c>
      <c r="E73" s="55"/>
      <c r="F73" s="56" t="s">
        <v>59</v>
      </c>
      <c r="G73" s="57">
        <v>0</v>
      </c>
      <c r="H73" s="58">
        <v>85340</v>
      </c>
      <c r="I73" s="59">
        <f>H73*$I$8</f>
        <v>4267</v>
      </c>
      <c r="J73" s="59">
        <f t="shared" si="6"/>
        <v>89607</v>
      </c>
      <c r="K73" s="59">
        <f t="shared" si="7"/>
        <v>17921.400000000001</v>
      </c>
      <c r="L73" s="59">
        <f t="shared" si="8"/>
        <v>107528.4</v>
      </c>
    </row>
    <row r="74" spans="1:12" s="11" customFormat="1" x14ac:dyDescent="0.25">
      <c r="A74" s="52"/>
      <c r="B74" s="53" t="s">
        <v>364</v>
      </c>
      <c r="C74" s="54" t="s">
        <v>365</v>
      </c>
      <c r="D74" s="55" t="s">
        <v>58</v>
      </c>
      <c r="E74" s="55"/>
      <c r="F74" s="56" t="s">
        <v>59</v>
      </c>
      <c r="G74" s="57">
        <v>0</v>
      </c>
      <c r="H74" s="58">
        <v>99148</v>
      </c>
      <c r="I74" s="59">
        <f>H74*$I$8</f>
        <v>4957.4000000000005</v>
      </c>
      <c r="J74" s="59">
        <f t="shared" si="6"/>
        <v>104105.4</v>
      </c>
      <c r="K74" s="59">
        <f t="shared" si="7"/>
        <v>20821.080000000002</v>
      </c>
      <c r="L74" s="59">
        <f t="shared" si="8"/>
        <v>124926.48</v>
      </c>
    </row>
    <row r="75" spans="1:12" s="11" customFormat="1" x14ac:dyDescent="0.25">
      <c r="A75" s="52" t="s">
        <v>55</v>
      </c>
      <c r="B75" s="53"/>
      <c r="C75" s="54"/>
      <c r="D75" s="55"/>
      <c r="E75" s="55"/>
      <c r="F75" s="56"/>
      <c r="G75" s="57"/>
      <c r="H75" s="58"/>
      <c r="I75" s="59"/>
      <c r="J75" s="59"/>
      <c r="K75" s="59"/>
      <c r="L75" s="59"/>
    </row>
    <row r="76" spans="1:12" s="11" customFormat="1" x14ac:dyDescent="0.25">
      <c r="A76" s="52"/>
      <c r="B76" s="53" t="s">
        <v>368</v>
      </c>
      <c r="C76" s="54" t="s">
        <v>369</v>
      </c>
      <c r="D76" s="55" t="s">
        <v>58</v>
      </c>
      <c r="E76" s="55"/>
      <c r="F76" s="56" t="s">
        <v>59</v>
      </c>
      <c r="G76" s="57">
        <v>0</v>
      </c>
      <c r="H76" s="58">
        <v>727846</v>
      </c>
      <c r="I76" s="59">
        <f>H76*$I$8</f>
        <v>36392.300000000003</v>
      </c>
      <c r="J76" s="59">
        <f t="shared" si="6"/>
        <v>764238.3</v>
      </c>
      <c r="K76" s="59">
        <f t="shared" si="7"/>
        <v>152847.66</v>
      </c>
      <c r="L76" s="59">
        <f t="shared" si="8"/>
        <v>917085.96000000008</v>
      </c>
    </row>
    <row r="77" spans="1:12" s="11" customFormat="1" x14ac:dyDescent="0.25">
      <c r="A77" s="52"/>
      <c r="B77" s="53" t="s">
        <v>370</v>
      </c>
      <c r="C77" s="54" t="s">
        <v>371</v>
      </c>
      <c r="D77" s="55" t="s">
        <v>58</v>
      </c>
      <c r="E77" s="55"/>
      <c r="F77" s="56" t="s">
        <v>59</v>
      </c>
      <c r="G77" s="57">
        <v>0</v>
      </c>
      <c r="H77" s="58">
        <v>916447</v>
      </c>
      <c r="I77" s="59">
        <f>H77*$I$8</f>
        <v>45822.350000000006</v>
      </c>
      <c r="J77" s="59">
        <f t="shared" si="6"/>
        <v>962269.35</v>
      </c>
      <c r="K77" s="59">
        <f t="shared" si="7"/>
        <v>192453.87</v>
      </c>
      <c r="L77" s="59">
        <f t="shared" si="8"/>
        <v>1154723.22</v>
      </c>
    </row>
    <row r="78" spans="1:12" s="11" customFormat="1" x14ac:dyDescent="0.25">
      <c r="A78" s="52"/>
      <c r="B78" s="53" t="s">
        <v>372</v>
      </c>
      <c r="C78" s="54" t="s">
        <v>373</v>
      </c>
      <c r="D78" s="55" t="s">
        <v>58</v>
      </c>
      <c r="E78" s="55"/>
      <c r="F78" s="56" t="s">
        <v>59</v>
      </c>
      <c r="G78" s="57">
        <v>0</v>
      </c>
      <c r="H78" s="58">
        <v>1032780</v>
      </c>
      <c r="I78" s="59">
        <f>H78*$I$8</f>
        <v>51639</v>
      </c>
      <c r="J78" s="59">
        <f t="shared" si="6"/>
        <v>1084419</v>
      </c>
      <c r="K78" s="59">
        <f t="shared" si="7"/>
        <v>216883.80000000002</v>
      </c>
      <c r="L78" s="59">
        <f t="shared" si="8"/>
        <v>1301302.8</v>
      </c>
    </row>
    <row r="79" spans="1:12" s="11" customFormat="1" x14ac:dyDescent="0.25">
      <c r="A79" s="52"/>
      <c r="B79" s="53" t="s">
        <v>374</v>
      </c>
      <c r="C79" s="54" t="s">
        <v>375</v>
      </c>
      <c r="D79" s="55" t="s">
        <v>58</v>
      </c>
      <c r="E79" s="55"/>
      <c r="F79" s="56" t="s">
        <v>59</v>
      </c>
      <c r="G79" s="57">
        <v>0</v>
      </c>
      <c r="H79" s="58">
        <v>1240307</v>
      </c>
      <c r="I79" s="59">
        <f>H79*$I$8</f>
        <v>62015.350000000006</v>
      </c>
      <c r="J79" s="59">
        <f t="shared" si="6"/>
        <v>1302322.3500000001</v>
      </c>
      <c r="K79" s="59">
        <f t="shared" si="7"/>
        <v>260464.47000000003</v>
      </c>
      <c r="L79" s="59">
        <f t="shared" si="8"/>
        <v>1562786.82</v>
      </c>
    </row>
    <row r="80" spans="1:12" s="11" customFormat="1" x14ac:dyDescent="0.25">
      <c r="A80" s="52"/>
      <c r="B80" s="53" t="s">
        <v>376</v>
      </c>
      <c r="C80" s="54" t="s">
        <v>377</v>
      </c>
      <c r="D80" s="55" t="s">
        <v>58</v>
      </c>
      <c r="E80" s="55"/>
      <c r="F80" s="56" t="s">
        <v>59</v>
      </c>
      <c r="G80" s="57">
        <v>0</v>
      </c>
      <c r="H80" s="58">
        <v>100799</v>
      </c>
      <c r="I80" s="59">
        <f>H80*$I$8</f>
        <v>5039.9500000000007</v>
      </c>
      <c r="J80" s="59">
        <f t="shared" si="6"/>
        <v>105838.95</v>
      </c>
      <c r="K80" s="59">
        <f t="shared" si="7"/>
        <v>21167.79</v>
      </c>
      <c r="L80" s="59">
        <f t="shared" si="8"/>
        <v>127006.73999999999</v>
      </c>
    </row>
    <row r="81" spans="1:12" s="11" customFormat="1" x14ac:dyDescent="0.25">
      <c r="A81" s="52"/>
      <c r="B81" s="53" t="s">
        <v>378</v>
      </c>
      <c r="C81" s="54" t="s">
        <v>379</v>
      </c>
      <c r="D81" s="55" t="s">
        <v>58</v>
      </c>
      <c r="E81" s="55"/>
      <c r="F81" s="56" t="s">
        <v>59</v>
      </c>
      <c r="G81" s="57">
        <v>0</v>
      </c>
      <c r="H81" s="58">
        <v>124092</v>
      </c>
      <c r="I81" s="59">
        <f>H81*$I$8</f>
        <v>6204.6</v>
      </c>
      <c r="J81" s="59">
        <f t="shared" si="6"/>
        <v>130296.6</v>
      </c>
      <c r="K81" s="59">
        <f t="shared" si="7"/>
        <v>26059.320000000003</v>
      </c>
      <c r="L81" s="59">
        <f t="shared" si="8"/>
        <v>156355.92000000001</v>
      </c>
    </row>
    <row r="82" spans="1:12" s="11" customFormat="1" x14ac:dyDescent="0.25">
      <c r="A82" s="52"/>
      <c r="B82" s="53" t="s">
        <v>380</v>
      </c>
      <c r="C82" s="54" t="s">
        <v>381</v>
      </c>
      <c r="D82" s="55" t="s">
        <v>58</v>
      </c>
      <c r="E82" s="55"/>
      <c r="F82" s="56" t="s">
        <v>59</v>
      </c>
      <c r="G82" s="57">
        <v>0</v>
      </c>
      <c r="H82" s="58">
        <v>135258</v>
      </c>
      <c r="I82" s="59">
        <f>H82*$I$8</f>
        <v>6762.9000000000005</v>
      </c>
      <c r="J82" s="59">
        <f t="shared" si="6"/>
        <v>142020.9</v>
      </c>
      <c r="K82" s="59">
        <f t="shared" si="7"/>
        <v>28404.18</v>
      </c>
      <c r="L82" s="59">
        <f t="shared" si="8"/>
        <v>170425.08</v>
      </c>
    </row>
    <row r="83" spans="1:12" s="11" customFormat="1" x14ac:dyDescent="0.25">
      <c r="A83" s="52"/>
      <c r="B83" s="53" t="s">
        <v>382</v>
      </c>
      <c r="C83" s="54" t="s">
        <v>383</v>
      </c>
      <c r="D83" s="55" t="s">
        <v>58</v>
      </c>
      <c r="E83" s="55"/>
      <c r="F83" s="56" t="s">
        <v>59</v>
      </c>
      <c r="G83" s="57">
        <v>0</v>
      </c>
      <c r="H83" s="58">
        <v>156427</v>
      </c>
      <c r="I83" s="59">
        <f>H83*$I$8</f>
        <v>7821.35</v>
      </c>
      <c r="J83" s="59">
        <f t="shared" si="6"/>
        <v>164248.35</v>
      </c>
      <c r="K83" s="59">
        <f t="shared" si="7"/>
        <v>32849.670000000006</v>
      </c>
      <c r="L83" s="59">
        <f t="shared" si="8"/>
        <v>197098.02000000002</v>
      </c>
    </row>
    <row r="84" spans="1:12" s="11" customFormat="1" x14ac:dyDescent="0.25">
      <c r="A84" s="52"/>
      <c r="B84" s="53" t="s">
        <v>384</v>
      </c>
      <c r="C84" s="54" t="s">
        <v>385</v>
      </c>
      <c r="D84" s="55" t="s">
        <v>58</v>
      </c>
      <c r="E84" s="55"/>
      <c r="F84" s="56" t="s">
        <v>59</v>
      </c>
      <c r="G84" s="57">
        <v>0</v>
      </c>
      <c r="H84" s="58">
        <v>186592</v>
      </c>
      <c r="I84" s="59">
        <f>H84*$I$8</f>
        <v>9329.6</v>
      </c>
      <c r="J84" s="59">
        <f t="shared" si="6"/>
        <v>195921.6</v>
      </c>
      <c r="K84" s="59">
        <f t="shared" si="7"/>
        <v>39184.32</v>
      </c>
      <c r="L84" s="59">
        <f t="shared" si="8"/>
        <v>235105.92000000001</v>
      </c>
    </row>
    <row r="85" spans="1:12" s="11" customFormat="1" x14ac:dyDescent="0.25">
      <c r="A85" s="52"/>
      <c r="B85" s="53" t="s">
        <v>386</v>
      </c>
      <c r="C85" s="54" t="s">
        <v>387</v>
      </c>
      <c r="D85" s="55" t="s">
        <v>58</v>
      </c>
      <c r="E85" s="55"/>
      <c r="F85" s="56" t="s">
        <v>59</v>
      </c>
      <c r="G85" s="57">
        <v>0</v>
      </c>
      <c r="H85" s="58">
        <v>237601</v>
      </c>
      <c r="I85" s="59">
        <f>H85*$I$8</f>
        <v>11880.050000000001</v>
      </c>
      <c r="J85" s="59">
        <f t="shared" si="6"/>
        <v>249481.05</v>
      </c>
      <c r="K85" s="59">
        <f t="shared" si="7"/>
        <v>49896.21</v>
      </c>
      <c r="L85" s="59">
        <f t="shared" si="8"/>
        <v>299377.26</v>
      </c>
    </row>
    <row r="86" spans="1:12" s="11" customFormat="1" x14ac:dyDescent="0.25">
      <c r="A86" s="52" t="s">
        <v>134</v>
      </c>
      <c r="B86" s="53"/>
      <c r="C86" s="54"/>
      <c r="D86" s="55"/>
      <c r="E86" s="55"/>
      <c r="F86" s="56"/>
      <c r="G86" s="57"/>
      <c r="H86" s="58"/>
      <c r="I86" s="59"/>
      <c r="J86" s="59"/>
      <c r="K86" s="59"/>
      <c r="L86" s="59"/>
    </row>
    <row r="87" spans="1:12" s="11" customFormat="1" x14ac:dyDescent="0.25">
      <c r="A87" s="52"/>
      <c r="B87" s="53" t="s">
        <v>58</v>
      </c>
      <c r="C87" s="54" t="s">
        <v>422</v>
      </c>
      <c r="D87" s="55" t="s">
        <v>58</v>
      </c>
      <c r="E87" s="55"/>
      <c r="F87" s="56" t="s">
        <v>59</v>
      </c>
      <c r="G87" s="57">
        <v>0</v>
      </c>
      <c r="H87" s="58">
        <v>2675</v>
      </c>
      <c r="I87" s="59">
        <f>H87*$I$8</f>
        <v>133.75</v>
      </c>
      <c r="J87" s="59">
        <f t="shared" ref="J87:J94" si="9">H87+I87</f>
        <v>2808.75</v>
      </c>
      <c r="K87" s="59">
        <f t="shared" ref="K87:K94" si="10">J87*20%</f>
        <v>561.75</v>
      </c>
      <c r="L87" s="59">
        <f t="shared" ref="L87:L94" si="11">J87+K87</f>
        <v>3370.5</v>
      </c>
    </row>
    <row r="88" spans="1:12" s="11" customFormat="1" x14ac:dyDescent="0.25">
      <c r="A88" s="52"/>
      <c r="B88" s="53" t="s">
        <v>58</v>
      </c>
      <c r="C88" s="54" t="s">
        <v>423</v>
      </c>
      <c r="D88" s="55" t="s">
        <v>58</v>
      </c>
      <c r="E88" s="55"/>
      <c r="F88" s="56" t="s">
        <v>59</v>
      </c>
      <c r="G88" s="57">
        <v>0</v>
      </c>
      <c r="H88" s="58">
        <v>3522</v>
      </c>
      <c r="I88" s="59">
        <f>H88*$I$8</f>
        <v>176.10000000000002</v>
      </c>
      <c r="J88" s="59">
        <f t="shared" si="9"/>
        <v>3698.1</v>
      </c>
      <c r="K88" s="59">
        <f t="shared" si="10"/>
        <v>739.62</v>
      </c>
      <c r="L88" s="59">
        <f t="shared" si="11"/>
        <v>4437.72</v>
      </c>
    </row>
    <row r="89" spans="1:12" s="11" customFormat="1" x14ac:dyDescent="0.25">
      <c r="A89" s="52" t="s">
        <v>55</v>
      </c>
      <c r="B89" s="53"/>
      <c r="C89" s="54"/>
      <c r="D89" s="55"/>
      <c r="E89" s="55"/>
      <c r="F89" s="56"/>
      <c r="G89" s="57"/>
      <c r="H89" s="58"/>
      <c r="I89" s="59"/>
      <c r="J89" s="59"/>
      <c r="K89" s="59"/>
      <c r="L89" s="59"/>
    </row>
    <row r="90" spans="1:12" s="11" customFormat="1" x14ac:dyDescent="0.25">
      <c r="A90" s="52"/>
      <c r="B90" s="53" t="s">
        <v>485</v>
      </c>
      <c r="C90" s="54" t="s">
        <v>486</v>
      </c>
      <c r="D90" s="55" t="s">
        <v>58</v>
      </c>
      <c r="E90" s="55"/>
      <c r="F90" s="56" t="s">
        <v>59</v>
      </c>
      <c r="G90" s="57">
        <v>0</v>
      </c>
      <c r="H90" s="58">
        <v>60397</v>
      </c>
      <c r="I90" s="59">
        <f>H90*$I$8</f>
        <v>3019.8500000000004</v>
      </c>
      <c r="J90" s="59">
        <f t="shared" si="9"/>
        <v>63416.85</v>
      </c>
      <c r="K90" s="59">
        <f t="shared" si="10"/>
        <v>12683.37</v>
      </c>
      <c r="L90" s="59">
        <f t="shared" si="11"/>
        <v>76100.22</v>
      </c>
    </row>
    <row r="91" spans="1:12" s="11" customFormat="1" x14ac:dyDescent="0.25">
      <c r="A91" s="52"/>
      <c r="B91" s="53" t="s">
        <v>487</v>
      </c>
      <c r="C91" s="54" t="s">
        <v>488</v>
      </c>
      <c r="D91" s="55" t="s">
        <v>58</v>
      </c>
      <c r="E91" s="55"/>
      <c r="F91" s="56" t="s">
        <v>59</v>
      </c>
      <c r="G91" s="57">
        <v>0</v>
      </c>
      <c r="H91" s="58">
        <v>79788</v>
      </c>
      <c r="I91" s="59">
        <f>H91*$I$8</f>
        <v>3989.4</v>
      </c>
      <c r="J91" s="59">
        <f t="shared" si="9"/>
        <v>83777.399999999994</v>
      </c>
      <c r="K91" s="59">
        <f t="shared" si="10"/>
        <v>16755.48</v>
      </c>
      <c r="L91" s="59">
        <f t="shared" si="11"/>
        <v>100532.87999999999</v>
      </c>
    </row>
    <row r="92" spans="1:12" s="11" customFormat="1" x14ac:dyDescent="0.25">
      <c r="A92" s="52"/>
      <c r="B92" s="53" t="s">
        <v>489</v>
      </c>
      <c r="C92" s="54" t="s">
        <v>490</v>
      </c>
      <c r="D92" s="55" t="s">
        <v>58</v>
      </c>
      <c r="E92" s="55"/>
      <c r="F92" s="56" t="s">
        <v>59</v>
      </c>
      <c r="G92" s="57">
        <v>0</v>
      </c>
      <c r="H92" s="58">
        <v>104182</v>
      </c>
      <c r="I92" s="59">
        <f>H92*$I$8</f>
        <v>5209.1000000000004</v>
      </c>
      <c r="J92" s="59">
        <f t="shared" si="9"/>
        <v>109391.1</v>
      </c>
      <c r="K92" s="59">
        <f t="shared" si="10"/>
        <v>21878.22</v>
      </c>
      <c r="L92" s="59">
        <f t="shared" si="11"/>
        <v>131269.32</v>
      </c>
    </row>
    <row r="93" spans="1:12" s="11" customFormat="1" x14ac:dyDescent="0.25">
      <c r="A93" s="52"/>
      <c r="B93" s="53" t="s">
        <v>491</v>
      </c>
      <c r="C93" s="54" t="s">
        <v>492</v>
      </c>
      <c r="D93" s="55" t="s">
        <v>58</v>
      </c>
      <c r="E93" s="55"/>
      <c r="F93" s="56" t="s">
        <v>59</v>
      </c>
      <c r="G93" s="57">
        <v>0</v>
      </c>
      <c r="H93" s="58">
        <v>71891</v>
      </c>
      <c r="I93" s="59">
        <f>H93*$I$8</f>
        <v>3594.55</v>
      </c>
      <c r="J93" s="59">
        <f t="shared" si="9"/>
        <v>75485.55</v>
      </c>
      <c r="K93" s="59">
        <f t="shared" si="10"/>
        <v>15097.11</v>
      </c>
      <c r="L93" s="59">
        <f t="shared" si="11"/>
        <v>90582.66</v>
      </c>
    </row>
    <row r="94" spans="1:12" s="11" customFormat="1" x14ac:dyDescent="0.25">
      <c r="A94" s="52"/>
      <c r="B94" s="53" t="s">
        <v>493</v>
      </c>
      <c r="C94" s="54" t="s">
        <v>494</v>
      </c>
      <c r="D94" s="55" t="s">
        <v>58</v>
      </c>
      <c r="E94" s="55"/>
      <c r="F94" s="56" t="s">
        <v>59</v>
      </c>
      <c r="G94" s="57">
        <v>0</v>
      </c>
      <c r="H94" s="58">
        <v>83067</v>
      </c>
      <c r="I94" s="59">
        <f>H94*$I$8</f>
        <v>4153.3500000000004</v>
      </c>
      <c r="J94" s="59">
        <f t="shared" si="9"/>
        <v>87220.35</v>
      </c>
      <c r="K94" s="59">
        <f t="shared" si="10"/>
        <v>17444.070000000003</v>
      </c>
      <c r="L94" s="59">
        <f t="shared" si="11"/>
        <v>104664.42000000001</v>
      </c>
    </row>
    <row r="95" spans="1:12" s="11" customFormat="1" x14ac:dyDescent="0.25">
      <c r="A95" s="52"/>
      <c r="B95" s="53" t="s">
        <v>495</v>
      </c>
      <c r="C95" s="54" t="s">
        <v>496</v>
      </c>
      <c r="D95" s="55" t="s">
        <v>58</v>
      </c>
      <c r="E95" s="55"/>
      <c r="F95" s="56" t="s">
        <v>59</v>
      </c>
      <c r="G95" s="57">
        <v>0</v>
      </c>
      <c r="H95" s="58">
        <v>82972</v>
      </c>
      <c r="I95" s="59">
        <f t="shared" ref="I95:I129" si="12">H95*$I$8</f>
        <v>4148.6000000000004</v>
      </c>
      <c r="J95" s="59">
        <f t="shared" ref="J95:J129" si="13">H95+I95</f>
        <v>87120.6</v>
      </c>
      <c r="K95" s="59">
        <f t="shared" ref="K95:K129" si="14">J95*20%</f>
        <v>17424.120000000003</v>
      </c>
      <c r="L95" s="59">
        <f t="shared" ref="L95:L129" si="15">J95+K95</f>
        <v>104544.72</v>
      </c>
    </row>
    <row r="96" spans="1:12" s="11" customFormat="1" x14ac:dyDescent="0.25">
      <c r="A96" s="52"/>
      <c r="B96" s="53" t="s">
        <v>497</v>
      </c>
      <c r="C96" s="54" t="s">
        <v>498</v>
      </c>
      <c r="D96" s="55" t="s">
        <v>58</v>
      </c>
      <c r="E96" s="55"/>
      <c r="F96" s="56" t="s">
        <v>59</v>
      </c>
      <c r="G96" s="57">
        <v>0</v>
      </c>
      <c r="H96" s="58">
        <v>110811</v>
      </c>
      <c r="I96" s="59">
        <f t="shared" si="12"/>
        <v>5540.55</v>
      </c>
      <c r="J96" s="59">
        <f t="shared" si="13"/>
        <v>116351.55</v>
      </c>
      <c r="K96" s="59">
        <f t="shared" si="14"/>
        <v>23270.31</v>
      </c>
      <c r="L96" s="59">
        <f t="shared" si="15"/>
        <v>139621.86000000002</v>
      </c>
    </row>
    <row r="97" spans="1:12" s="11" customFormat="1" x14ac:dyDescent="0.25">
      <c r="A97" s="52"/>
      <c r="B97" s="53" t="s">
        <v>499</v>
      </c>
      <c r="C97" s="54" t="s">
        <v>500</v>
      </c>
      <c r="D97" s="55" t="s">
        <v>58</v>
      </c>
      <c r="E97" s="55"/>
      <c r="F97" s="56" t="s">
        <v>59</v>
      </c>
      <c r="G97" s="57">
        <v>0</v>
      </c>
      <c r="H97" s="58">
        <v>124198</v>
      </c>
      <c r="I97" s="59">
        <f t="shared" si="12"/>
        <v>6209.9000000000005</v>
      </c>
      <c r="J97" s="59">
        <f t="shared" si="13"/>
        <v>130407.9</v>
      </c>
      <c r="K97" s="59">
        <f t="shared" si="14"/>
        <v>26081.58</v>
      </c>
      <c r="L97" s="59">
        <f t="shared" si="15"/>
        <v>156489.47999999998</v>
      </c>
    </row>
    <row r="98" spans="1:12" s="11" customFormat="1" x14ac:dyDescent="0.25">
      <c r="A98" s="52"/>
      <c r="B98" s="53" t="s">
        <v>505</v>
      </c>
      <c r="C98" s="54" t="s">
        <v>506</v>
      </c>
      <c r="D98" s="55" t="s">
        <v>58</v>
      </c>
      <c r="E98" s="55"/>
      <c r="F98" s="56" t="s">
        <v>59</v>
      </c>
      <c r="G98" s="57">
        <v>0</v>
      </c>
      <c r="H98" s="58">
        <v>128863</v>
      </c>
      <c r="I98" s="59">
        <f t="shared" si="12"/>
        <v>6443.1500000000005</v>
      </c>
      <c r="J98" s="59">
        <f t="shared" si="13"/>
        <v>135306.15</v>
      </c>
      <c r="K98" s="59">
        <f t="shared" si="14"/>
        <v>27061.23</v>
      </c>
      <c r="L98" s="59">
        <f t="shared" si="15"/>
        <v>162367.38</v>
      </c>
    </row>
    <row r="99" spans="1:12" s="11" customFormat="1" x14ac:dyDescent="0.25">
      <c r="A99" s="52"/>
      <c r="B99" s="53" t="s">
        <v>509</v>
      </c>
      <c r="C99" s="54" t="s">
        <v>510</v>
      </c>
      <c r="D99" s="55" t="s">
        <v>58</v>
      </c>
      <c r="E99" s="55"/>
      <c r="F99" s="56" t="s">
        <v>59</v>
      </c>
      <c r="G99" s="57">
        <v>0</v>
      </c>
      <c r="H99" s="58">
        <v>145653</v>
      </c>
      <c r="I99" s="59">
        <f t="shared" si="12"/>
        <v>7282.6500000000005</v>
      </c>
      <c r="J99" s="59">
        <f t="shared" si="13"/>
        <v>152935.65</v>
      </c>
      <c r="K99" s="59">
        <f t="shared" si="14"/>
        <v>30587.13</v>
      </c>
      <c r="L99" s="59">
        <f t="shared" si="15"/>
        <v>183522.78</v>
      </c>
    </row>
    <row r="100" spans="1:12" s="11" customFormat="1" x14ac:dyDescent="0.25">
      <c r="A100" s="52"/>
      <c r="B100" s="53" t="s">
        <v>511</v>
      </c>
      <c r="C100" s="54" t="s">
        <v>512</v>
      </c>
      <c r="D100" s="55" t="s">
        <v>58</v>
      </c>
      <c r="E100" s="55"/>
      <c r="F100" s="56" t="s">
        <v>59</v>
      </c>
      <c r="G100" s="57">
        <v>0</v>
      </c>
      <c r="H100" s="58">
        <v>210382</v>
      </c>
      <c r="I100" s="59">
        <f t="shared" si="12"/>
        <v>10519.1</v>
      </c>
      <c r="J100" s="59">
        <f t="shared" si="13"/>
        <v>220901.1</v>
      </c>
      <c r="K100" s="59">
        <f t="shared" si="14"/>
        <v>44180.22</v>
      </c>
      <c r="L100" s="59">
        <f t="shared" si="15"/>
        <v>265081.32</v>
      </c>
    </row>
    <row r="101" spans="1:12" s="11" customFormat="1" x14ac:dyDescent="0.25">
      <c r="A101" s="52"/>
      <c r="B101" s="53" t="s">
        <v>515</v>
      </c>
      <c r="C101" s="54" t="s">
        <v>516</v>
      </c>
      <c r="D101" s="55" t="s">
        <v>58</v>
      </c>
      <c r="E101" s="55"/>
      <c r="F101" s="56" t="s">
        <v>59</v>
      </c>
      <c r="G101" s="57">
        <v>0</v>
      </c>
      <c r="H101" s="58">
        <v>185821</v>
      </c>
      <c r="I101" s="59">
        <f t="shared" si="12"/>
        <v>9291.0500000000011</v>
      </c>
      <c r="J101" s="59">
        <f t="shared" si="13"/>
        <v>195112.05</v>
      </c>
      <c r="K101" s="59">
        <f t="shared" si="14"/>
        <v>39022.409999999996</v>
      </c>
      <c r="L101" s="59">
        <f t="shared" si="15"/>
        <v>234134.46</v>
      </c>
    </row>
    <row r="102" spans="1:12" s="11" customFormat="1" x14ac:dyDescent="0.25">
      <c r="A102" s="52"/>
      <c r="B102" s="53" t="s">
        <v>517</v>
      </c>
      <c r="C102" s="54" t="s">
        <v>518</v>
      </c>
      <c r="D102" s="55" t="s">
        <v>58</v>
      </c>
      <c r="E102" s="55"/>
      <c r="F102" s="56" t="s">
        <v>59</v>
      </c>
      <c r="G102" s="57">
        <v>0</v>
      </c>
      <c r="H102" s="58">
        <v>192069</v>
      </c>
      <c r="I102" s="59">
        <f t="shared" si="12"/>
        <v>9603.4500000000007</v>
      </c>
      <c r="J102" s="59">
        <f t="shared" si="13"/>
        <v>201672.45</v>
      </c>
      <c r="K102" s="59">
        <f t="shared" si="14"/>
        <v>40334.490000000005</v>
      </c>
      <c r="L102" s="59">
        <f t="shared" si="15"/>
        <v>242006.94</v>
      </c>
    </row>
    <row r="103" spans="1:12" s="11" customFormat="1" x14ac:dyDescent="0.25">
      <c r="A103" s="52"/>
      <c r="B103" s="53" t="s">
        <v>519</v>
      </c>
      <c r="C103" s="54" t="s">
        <v>520</v>
      </c>
      <c r="D103" s="55" t="s">
        <v>58</v>
      </c>
      <c r="E103" s="55"/>
      <c r="F103" s="56" t="s">
        <v>59</v>
      </c>
      <c r="G103" s="57">
        <v>0</v>
      </c>
      <c r="H103" s="58">
        <v>288396</v>
      </c>
      <c r="I103" s="59">
        <f t="shared" si="12"/>
        <v>14419.800000000001</v>
      </c>
      <c r="J103" s="59">
        <f t="shared" si="13"/>
        <v>302815.8</v>
      </c>
      <c r="K103" s="59">
        <f t="shared" si="14"/>
        <v>60563.16</v>
      </c>
      <c r="L103" s="59">
        <f t="shared" si="15"/>
        <v>363378.95999999996</v>
      </c>
    </row>
    <row r="104" spans="1:12" s="11" customFormat="1" x14ac:dyDescent="0.25">
      <c r="A104" s="52"/>
      <c r="B104" s="53" t="s">
        <v>521</v>
      </c>
      <c r="C104" s="54" t="s">
        <v>522</v>
      </c>
      <c r="D104" s="55" t="s">
        <v>58</v>
      </c>
      <c r="E104" s="55"/>
      <c r="F104" s="56" t="s">
        <v>59</v>
      </c>
      <c r="G104" s="57">
        <v>0</v>
      </c>
      <c r="H104" s="58">
        <v>334000</v>
      </c>
      <c r="I104" s="59">
        <f t="shared" si="12"/>
        <v>16700</v>
      </c>
      <c r="J104" s="59">
        <f t="shared" si="13"/>
        <v>350700</v>
      </c>
      <c r="K104" s="59">
        <f t="shared" si="14"/>
        <v>70140</v>
      </c>
      <c r="L104" s="59">
        <f t="shared" si="15"/>
        <v>420840</v>
      </c>
    </row>
    <row r="105" spans="1:12" s="11" customFormat="1" x14ac:dyDescent="0.25">
      <c r="A105" s="52"/>
      <c r="B105" s="53" t="s">
        <v>523</v>
      </c>
      <c r="C105" s="54" t="s">
        <v>524</v>
      </c>
      <c r="D105" s="55" t="s">
        <v>58</v>
      </c>
      <c r="E105" s="55"/>
      <c r="F105" s="56" t="s">
        <v>59</v>
      </c>
      <c r="G105" s="57">
        <v>0</v>
      </c>
      <c r="H105" s="58">
        <v>590136</v>
      </c>
      <c r="I105" s="59">
        <f t="shared" si="12"/>
        <v>29506.800000000003</v>
      </c>
      <c r="J105" s="59">
        <f t="shared" si="13"/>
        <v>619642.80000000005</v>
      </c>
      <c r="K105" s="59">
        <f t="shared" si="14"/>
        <v>123928.56000000001</v>
      </c>
      <c r="L105" s="59">
        <f t="shared" si="15"/>
        <v>743571.3600000001</v>
      </c>
    </row>
    <row r="106" spans="1:12" s="11" customFormat="1" x14ac:dyDescent="0.25">
      <c r="A106" s="52"/>
      <c r="B106" s="53" t="s">
        <v>527</v>
      </c>
      <c r="C106" s="54" t="s">
        <v>528</v>
      </c>
      <c r="D106" s="55" t="s">
        <v>58</v>
      </c>
      <c r="E106" s="55"/>
      <c r="F106" s="56" t="s">
        <v>59</v>
      </c>
      <c r="G106" s="57">
        <v>0</v>
      </c>
      <c r="H106" s="58">
        <v>347396</v>
      </c>
      <c r="I106" s="59">
        <f t="shared" si="12"/>
        <v>17369.8</v>
      </c>
      <c r="J106" s="59">
        <f t="shared" si="13"/>
        <v>364765.8</v>
      </c>
      <c r="K106" s="59">
        <f t="shared" si="14"/>
        <v>72953.16</v>
      </c>
      <c r="L106" s="59">
        <f t="shared" si="15"/>
        <v>437718.95999999996</v>
      </c>
    </row>
    <row r="107" spans="1:12" s="11" customFormat="1" x14ac:dyDescent="0.25">
      <c r="A107" s="52"/>
      <c r="B107" s="53" t="s">
        <v>557</v>
      </c>
      <c r="C107" s="54" t="s">
        <v>558</v>
      </c>
      <c r="D107" s="55" t="s">
        <v>58</v>
      </c>
      <c r="E107" s="55"/>
      <c r="F107" s="56" t="s">
        <v>59</v>
      </c>
      <c r="G107" s="57">
        <v>0</v>
      </c>
      <c r="H107" s="58">
        <v>128289</v>
      </c>
      <c r="I107" s="59">
        <f t="shared" si="12"/>
        <v>6414.4500000000007</v>
      </c>
      <c r="J107" s="59">
        <f t="shared" si="13"/>
        <v>134703.45000000001</v>
      </c>
      <c r="K107" s="59">
        <f t="shared" si="14"/>
        <v>26940.690000000002</v>
      </c>
      <c r="L107" s="59">
        <f t="shared" si="15"/>
        <v>161644.14000000001</v>
      </c>
    </row>
    <row r="108" spans="1:12" s="11" customFormat="1" x14ac:dyDescent="0.25">
      <c r="A108" s="52"/>
      <c r="B108" s="53" t="s">
        <v>559</v>
      </c>
      <c r="C108" s="54" t="s">
        <v>560</v>
      </c>
      <c r="D108" s="55" t="s">
        <v>58</v>
      </c>
      <c r="E108" s="55"/>
      <c r="F108" s="56" t="s">
        <v>59</v>
      </c>
      <c r="G108" s="57">
        <v>0</v>
      </c>
      <c r="H108" s="58">
        <v>280022</v>
      </c>
      <c r="I108" s="59">
        <f t="shared" si="12"/>
        <v>14001.1</v>
      </c>
      <c r="J108" s="59">
        <f t="shared" si="13"/>
        <v>294023.09999999998</v>
      </c>
      <c r="K108" s="59">
        <f t="shared" si="14"/>
        <v>58804.619999999995</v>
      </c>
      <c r="L108" s="59">
        <f t="shared" si="15"/>
        <v>352827.72</v>
      </c>
    </row>
    <row r="109" spans="1:12" s="11" customFormat="1" x14ac:dyDescent="0.25">
      <c r="A109" s="52"/>
      <c r="B109" s="53" t="s">
        <v>563</v>
      </c>
      <c r="C109" s="54" t="s">
        <v>564</v>
      </c>
      <c r="D109" s="55" t="s">
        <v>58</v>
      </c>
      <c r="E109" s="55"/>
      <c r="F109" s="56" t="s">
        <v>59</v>
      </c>
      <c r="G109" s="57">
        <v>0</v>
      </c>
      <c r="H109" s="58">
        <v>345535</v>
      </c>
      <c r="I109" s="59">
        <f t="shared" si="12"/>
        <v>17276.75</v>
      </c>
      <c r="J109" s="59">
        <f t="shared" si="13"/>
        <v>362811.75</v>
      </c>
      <c r="K109" s="59">
        <f t="shared" si="14"/>
        <v>72562.350000000006</v>
      </c>
      <c r="L109" s="59">
        <f t="shared" si="15"/>
        <v>435374.1</v>
      </c>
    </row>
    <row r="110" spans="1:12" s="11" customFormat="1" x14ac:dyDescent="0.25">
      <c r="A110" s="52"/>
      <c r="B110" s="53" t="s">
        <v>565</v>
      </c>
      <c r="C110" s="54" t="s">
        <v>566</v>
      </c>
      <c r="D110" s="55" t="s">
        <v>58</v>
      </c>
      <c r="E110" s="55"/>
      <c r="F110" s="56" t="s">
        <v>59</v>
      </c>
      <c r="G110" s="57">
        <v>0</v>
      </c>
      <c r="H110" s="58">
        <v>478319</v>
      </c>
      <c r="I110" s="59">
        <f t="shared" si="12"/>
        <v>23915.95</v>
      </c>
      <c r="J110" s="59">
        <f t="shared" si="13"/>
        <v>502234.95</v>
      </c>
      <c r="K110" s="59">
        <f t="shared" si="14"/>
        <v>100446.99</v>
      </c>
      <c r="L110" s="59">
        <f t="shared" si="15"/>
        <v>602681.94000000006</v>
      </c>
    </row>
    <row r="111" spans="1:12" s="11" customFormat="1" x14ac:dyDescent="0.25">
      <c r="A111" s="52"/>
      <c r="B111" s="53" t="s">
        <v>567</v>
      </c>
      <c r="C111" s="54" t="s">
        <v>568</v>
      </c>
      <c r="D111" s="55" t="s">
        <v>58</v>
      </c>
      <c r="E111" s="55"/>
      <c r="F111" s="56" t="s">
        <v>59</v>
      </c>
      <c r="G111" s="57">
        <v>0</v>
      </c>
      <c r="H111" s="58">
        <v>552525</v>
      </c>
      <c r="I111" s="59">
        <f t="shared" si="12"/>
        <v>27626.25</v>
      </c>
      <c r="J111" s="59">
        <f t="shared" si="13"/>
        <v>580151.25</v>
      </c>
      <c r="K111" s="59">
        <f t="shared" si="14"/>
        <v>116030.25</v>
      </c>
      <c r="L111" s="59">
        <f t="shared" si="15"/>
        <v>696181.5</v>
      </c>
    </row>
    <row r="112" spans="1:12" s="11" customFormat="1" x14ac:dyDescent="0.25">
      <c r="A112" s="52"/>
      <c r="B112" s="53" t="s">
        <v>569</v>
      </c>
      <c r="C112" s="54" t="s">
        <v>570</v>
      </c>
      <c r="D112" s="55" t="s">
        <v>58</v>
      </c>
      <c r="E112" s="55"/>
      <c r="F112" s="56" t="s">
        <v>59</v>
      </c>
      <c r="G112" s="57">
        <v>0</v>
      </c>
      <c r="H112" s="58">
        <v>52476</v>
      </c>
      <c r="I112" s="59">
        <f t="shared" si="12"/>
        <v>2623.8</v>
      </c>
      <c r="J112" s="59">
        <f t="shared" si="13"/>
        <v>55099.8</v>
      </c>
      <c r="K112" s="59">
        <f t="shared" si="14"/>
        <v>11019.960000000001</v>
      </c>
      <c r="L112" s="59">
        <f t="shared" si="15"/>
        <v>66119.760000000009</v>
      </c>
    </row>
    <row r="113" spans="1:12" s="11" customFormat="1" x14ac:dyDescent="0.25">
      <c r="A113" s="52"/>
      <c r="B113" s="53" t="s">
        <v>571</v>
      </c>
      <c r="C113" s="54" t="s">
        <v>572</v>
      </c>
      <c r="D113" s="55" t="s">
        <v>58</v>
      </c>
      <c r="E113" s="55"/>
      <c r="F113" s="56" t="s">
        <v>59</v>
      </c>
      <c r="G113" s="57">
        <v>0</v>
      </c>
      <c r="H113" s="58">
        <v>181601</v>
      </c>
      <c r="I113" s="59">
        <f t="shared" si="12"/>
        <v>9080.0500000000011</v>
      </c>
      <c r="J113" s="59">
        <f t="shared" si="13"/>
        <v>190681.05</v>
      </c>
      <c r="K113" s="59">
        <f t="shared" si="14"/>
        <v>38136.21</v>
      </c>
      <c r="L113" s="59">
        <f t="shared" si="15"/>
        <v>228817.25999999998</v>
      </c>
    </row>
    <row r="114" spans="1:12" s="11" customFormat="1" x14ac:dyDescent="0.25">
      <c r="A114" s="52"/>
      <c r="B114" s="53" t="s">
        <v>573</v>
      </c>
      <c r="C114" s="54" t="s">
        <v>574</v>
      </c>
      <c r="D114" s="55" t="s">
        <v>58</v>
      </c>
      <c r="E114" s="55"/>
      <c r="F114" s="56" t="s">
        <v>59</v>
      </c>
      <c r="G114" s="57">
        <v>0</v>
      </c>
      <c r="H114" s="58">
        <v>186719</v>
      </c>
      <c r="I114" s="59">
        <f t="shared" si="12"/>
        <v>9335.9500000000007</v>
      </c>
      <c r="J114" s="59">
        <f t="shared" si="13"/>
        <v>196054.95</v>
      </c>
      <c r="K114" s="59">
        <f t="shared" si="14"/>
        <v>39210.990000000005</v>
      </c>
      <c r="L114" s="59">
        <f t="shared" si="15"/>
        <v>235265.94</v>
      </c>
    </row>
    <row r="115" spans="1:12" s="11" customFormat="1" x14ac:dyDescent="0.25">
      <c r="A115" s="52"/>
      <c r="B115" s="53" t="s">
        <v>576</v>
      </c>
      <c r="C115" s="54" t="s">
        <v>577</v>
      </c>
      <c r="D115" s="55" t="s">
        <v>58</v>
      </c>
      <c r="E115" s="55"/>
      <c r="F115" s="56" t="s">
        <v>59</v>
      </c>
      <c r="G115" s="57">
        <v>0</v>
      </c>
      <c r="H115" s="58">
        <v>237083</v>
      </c>
      <c r="I115" s="59">
        <f t="shared" si="12"/>
        <v>11854.150000000001</v>
      </c>
      <c r="J115" s="59">
        <f t="shared" si="13"/>
        <v>248937.15</v>
      </c>
      <c r="K115" s="59">
        <f t="shared" si="14"/>
        <v>49787.43</v>
      </c>
      <c r="L115" s="59">
        <f t="shared" si="15"/>
        <v>298724.58</v>
      </c>
    </row>
    <row r="116" spans="1:12" s="11" customFormat="1" x14ac:dyDescent="0.25">
      <c r="A116" s="52"/>
      <c r="B116" s="53" t="s">
        <v>578</v>
      </c>
      <c r="C116" s="54" t="s">
        <v>579</v>
      </c>
      <c r="D116" s="55" t="s">
        <v>58</v>
      </c>
      <c r="E116" s="55"/>
      <c r="F116" s="56" t="s">
        <v>59</v>
      </c>
      <c r="G116" s="57">
        <v>0</v>
      </c>
      <c r="H116" s="58">
        <v>284927</v>
      </c>
      <c r="I116" s="59">
        <f t="shared" si="12"/>
        <v>14246.35</v>
      </c>
      <c r="J116" s="59">
        <f t="shared" si="13"/>
        <v>299173.34999999998</v>
      </c>
      <c r="K116" s="59">
        <f t="shared" si="14"/>
        <v>59834.67</v>
      </c>
      <c r="L116" s="59">
        <f t="shared" si="15"/>
        <v>359008.01999999996</v>
      </c>
    </row>
    <row r="117" spans="1:12" s="11" customFormat="1" x14ac:dyDescent="0.25">
      <c r="A117" s="52"/>
      <c r="B117" s="53" t="s">
        <v>580</v>
      </c>
      <c r="C117" s="54" t="s">
        <v>581</v>
      </c>
      <c r="D117" s="55" t="s">
        <v>58</v>
      </c>
      <c r="E117" s="55"/>
      <c r="F117" s="56" t="s">
        <v>59</v>
      </c>
      <c r="G117" s="57">
        <v>0</v>
      </c>
      <c r="H117" s="58">
        <v>312999</v>
      </c>
      <c r="I117" s="59">
        <f t="shared" si="12"/>
        <v>15649.95</v>
      </c>
      <c r="J117" s="59">
        <f t="shared" si="13"/>
        <v>328648.95</v>
      </c>
      <c r="K117" s="59">
        <f t="shared" si="14"/>
        <v>65729.790000000008</v>
      </c>
      <c r="L117" s="59">
        <f t="shared" si="15"/>
        <v>394378.74</v>
      </c>
    </row>
    <row r="118" spans="1:12" s="11" customFormat="1" x14ac:dyDescent="0.25">
      <c r="A118" s="52"/>
      <c r="B118" s="53" t="s">
        <v>582</v>
      </c>
      <c r="C118" s="54" t="s">
        <v>583</v>
      </c>
      <c r="D118" s="55" t="s">
        <v>58</v>
      </c>
      <c r="E118" s="55"/>
      <c r="F118" s="56" t="s">
        <v>59</v>
      </c>
      <c r="G118" s="57">
        <v>0</v>
      </c>
      <c r="H118" s="58">
        <v>371377</v>
      </c>
      <c r="I118" s="59">
        <f t="shared" si="12"/>
        <v>18568.850000000002</v>
      </c>
      <c r="J118" s="59">
        <f t="shared" si="13"/>
        <v>389945.85</v>
      </c>
      <c r="K118" s="59">
        <f t="shared" si="14"/>
        <v>77989.17</v>
      </c>
      <c r="L118" s="59">
        <f t="shared" si="15"/>
        <v>467935.01999999996</v>
      </c>
    </row>
    <row r="119" spans="1:12" s="11" customFormat="1" x14ac:dyDescent="0.25">
      <c r="A119" s="52"/>
      <c r="B119" s="53" t="s">
        <v>584</v>
      </c>
      <c r="C119" s="54" t="s">
        <v>585</v>
      </c>
      <c r="D119" s="55" t="s">
        <v>58</v>
      </c>
      <c r="E119" s="55"/>
      <c r="F119" s="56" t="s">
        <v>59</v>
      </c>
      <c r="G119" s="57">
        <v>0</v>
      </c>
      <c r="H119" s="58">
        <v>357874</v>
      </c>
      <c r="I119" s="59">
        <f t="shared" si="12"/>
        <v>17893.7</v>
      </c>
      <c r="J119" s="59">
        <f t="shared" si="13"/>
        <v>375767.7</v>
      </c>
      <c r="K119" s="59">
        <f t="shared" si="14"/>
        <v>75153.540000000008</v>
      </c>
      <c r="L119" s="59">
        <f t="shared" si="15"/>
        <v>450921.24</v>
      </c>
    </row>
    <row r="120" spans="1:12" s="11" customFormat="1" x14ac:dyDescent="0.25">
      <c r="A120" s="52"/>
      <c r="B120" s="53" t="s">
        <v>586</v>
      </c>
      <c r="C120" s="54" t="s">
        <v>587</v>
      </c>
      <c r="D120" s="55" t="s">
        <v>58</v>
      </c>
      <c r="E120" s="55"/>
      <c r="F120" s="56" t="s">
        <v>59</v>
      </c>
      <c r="G120" s="57">
        <v>0</v>
      </c>
      <c r="H120" s="58">
        <v>431298</v>
      </c>
      <c r="I120" s="59">
        <f t="shared" si="12"/>
        <v>21564.9</v>
      </c>
      <c r="J120" s="59">
        <f t="shared" si="13"/>
        <v>452862.9</v>
      </c>
      <c r="K120" s="59">
        <f t="shared" si="14"/>
        <v>90572.580000000016</v>
      </c>
      <c r="L120" s="59">
        <f t="shared" si="15"/>
        <v>543435.48</v>
      </c>
    </row>
    <row r="121" spans="1:12" s="11" customFormat="1" x14ac:dyDescent="0.25">
      <c r="A121" s="52"/>
      <c r="B121" s="53" t="s">
        <v>590</v>
      </c>
      <c r="C121" s="54" t="s">
        <v>591</v>
      </c>
      <c r="D121" s="55" t="s">
        <v>58</v>
      </c>
      <c r="E121" s="55"/>
      <c r="F121" s="56" t="s">
        <v>59</v>
      </c>
      <c r="G121" s="57">
        <v>0</v>
      </c>
      <c r="H121" s="58">
        <v>401099</v>
      </c>
      <c r="I121" s="59">
        <f t="shared" si="12"/>
        <v>20054.95</v>
      </c>
      <c r="J121" s="59">
        <f t="shared" si="13"/>
        <v>421153.95</v>
      </c>
      <c r="K121" s="59">
        <f t="shared" si="14"/>
        <v>84230.790000000008</v>
      </c>
      <c r="L121" s="59">
        <f t="shared" si="15"/>
        <v>505384.74</v>
      </c>
    </row>
    <row r="122" spans="1:12" s="11" customFormat="1" x14ac:dyDescent="0.25">
      <c r="A122" s="52"/>
      <c r="B122" s="53" t="s">
        <v>592</v>
      </c>
      <c r="C122" s="54" t="s">
        <v>593</v>
      </c>
      <c r="D122" s="55" t="s">
        <v>58</v>
      </c>
      <c r="E122" s="55"/>
      <c r="F122" s="56" t="s">
        <v>59</v>
      </c>
      <c r="G122" s="57">
        <v>0</v>
      </c>
      <c r="H122" s="58">
        <v>443753</v>
      </c>
      <c r="I122" s="59">
        <f t="shared" si="12"/>
        <v>22187.65</v>
      </c>
      <c r="J122" s="59">
        <f t="shared" si="13"/>
        <v>465940.65</v>
      </c>
      <c r="K122" s="59">
        <f t="shared" si="14"/>
        <v>93188.13</v>
      </c>
      <c r="L122" s="59">
        <f t="shared" si="15"/>
        <v>559128.78</v>
      </c>
    </row>
    <row r="123" spans="1:12" s="11" customFormat="1" x14ac:dyDescent="0.25">
      <c r="A123" s="52"/>
      <c r="B123" s="53" t="s">
        <v>594</v>
      </c>
      <c r="C123" s="54" t="s">
        <v>595</v>
      </c>
      <c r="D123" s="55" t="s">
        <v>58</v>
      </c>
      <c r="E123" s="55"/>
      <c r="F123" s="56" t="s">
        <v>59</v>
      </c>
      <c r="G123" s="57">
        <v>0</v>
      </c>
      <c r="H123" s="58">
        <v>485266</v>
      </c>
      <c r="I123" s="59">
        <f t="shared" si="12"/>
        <v>24263.300000000003</v>
      </c>
      <c r="J123" s="59">
        <f t="shared" si="13"/>
        <v>509529.3</v>
      </c>
      <c r="K123" s="59">
        <f t="shared" si="14"/>
        <v>101905.86</v>
      </c>
      <c r="L123" s="59">
        <f t="shared" si="15"/>
        <v>611435.16</v>
      </c>
    </row>
    <row r="124" spans="1:12" s="11" customFormat="1" x14ac:dyDescent="0.25">
      <c r="A124" s="52"/>
      <c r="B124" s="53" t="s">
        <v>598</v>
      </c>
      <c r="C124" s="54" t="s">
        <v>599</v>
      </c>
      <c r="D124" s="55" t="s">
        <v>58</v>
      </c>
      <c r="E124" s="55"/>
      <c r="F124" s="56" t="s">
        <v>59</v>
      </c>
      <c r="G124" s="57">
        <v>0</v>
      </c>
      <c r="H124" s="58">
        <v>187269</v>
      </c>
      <c r="I124" s="59">
        <f t="shared" si="12"/>
        <v>9363.4500000000007</v>
      </c>
      <c r="J124" s="59">
        <f t="shared" si="13"/>
        <v>196632.45</v>
      </c>
      <c r="K124" s="59">
        <f t="shared" si="14"/>
        <v>39326.490000000005</v>
      </c>
      <c r="L124" s="59">
        <f t="shared" si="15"/>
        <v>235958.94</v>
      </c>
    </row>
    <row r="125" spans="1:12" s="11" customFormat="1" x14ac:dyDescent="0.25">
      <c r="A125" s="52"/>
      <c r="B125" s="53" t="s">
        <v>600</v>
      </c>
      <c r="C125" s="54" t="s">
        <v>601</v>
      </c>
      <c r="D125" s="55" t="s">
        <v>58</v>
      </c>
      <c r="E125" s="55"/>
      <c r="F125" s="56" t="s">
        <v>59</v>
      </c>
      <c r="G125" s="57">
        <v>0</v>
      </c>
      <c r="H125" s="58">
        <v>428029</v>
      </c>
      <c r="I125" s="59">
        <f t="shared" si="12"/>
        <v>21401.45</v>
      </c>
      <c r="J125" s="59">
        <f t="shared" si="13"/>
        <v>449430.45</v>
      </c>
      <c r="K125" s="59">
        <f t="shared" si="14"/>
        <v>89886.090000000011</v>
      </c>
      <c r="L125" s="59">
        <f t="shared" si="15"/>
        <v>539316.54</v>
      </c>
    </row>
    <row r="126" spans="1:12" s="11" customFormat="1" x14ac:dyDescent="0.25">
      <c r="A126" s="52"/>
      <c r="B126" s="53" t="s">
        <v>602</v>
      </c>
      <c r="C126" s="54" t="s">
        <v>603</v>
      </c>
      <c r="D126" s="55" t="s">
        <v>58</v>
      </c>
      <c r="E126" s="55"/>
      <c r="F126" s="56" t="s">
        <v>59</v>
      </c>
      <c r="G126" s="57">
        <v>0</v>
      </c>
      <c r="H126" s="58">
        <v>581898</v>
      </c>
      <c r="I126" s="59">
        <f t="shared" si="12"/>
        <v>29094.9</v>
      </c>
      <c r="J126" s="59">
        <f t="shared" si="13"/>
        <v>610992.9</v>
      </c>
      <c r="K126" s="59">
        <f t="shared" si="14"/>
        <v>122198.58000000002</v>
      </c>
      <c r="L126" s="59">
        <f t="shared" si="15"/>
        <v>733191.48</v>
      </c>
    </row>
    <row r="127" spans="1:12" s="11" customFormat="1" x14ac:dyDescent="0.25">
      <c r="A127" s="52"/>
      <c r="B127" s="53" t="s">
        <v>604</v>
      </c>
      <c r="C127" s="54" t="s">
        <v>605</v>
      </c>
      <c r="D127" s="55" t="s">
        <v>58</v>
      </c>
      <c r="E127" s="55"/>
      <c r="F127" s="56" t="s">
        <v>59</v>
      </c>
      <c r="G127" s="57">
        <v>0</v>
      </c>
      <c r="H127" s="58">
        <v>795887</v>
      </c>
      <c r="I127" s="59">
        <f t="shared" si="12"/>
        <v>39794.350000000006</v>
      </c>
      <c r="J127" s="59">
        <f t="shared" si="13"/>
        <v>835681.35</v>
      </c>
      <c r="K127" s="59">
        <f t="shared" si="14"/>
        <v>167136.27000000002</v>
      </c>
      <c r="L127" s="59">
        <f t="shared" si="15"/>
        <v>1002817.62</v>
      </c>
    </row>
    <row r="128" spans="1:12" s="11" customFormat="1" x14ac:dyDescent="0.25">
      <c r="A128" s="52"/>
      <c r="B128" s="53" t="s">
        <v>606</v>
      </c>
      <c r="C128" s="54" t="s">
        <v>607</v>
      </c>
      <c r="D128" s="55" t="s">
        <v>58</v>
      </c>
      <c r="E128" s="55"/>
      <c r="F128" s="56" t="s">
        <v>59</v>
      </c>
      <c r="G128" s="57">
        <v>0</v>
      </c>
      <c r="H128" s="58">
        <v>130256</v>
      </c>
      <c r="I128" s="59">
        <f t="shared" si="12"/>
        <v>6512.8</v>
      </c>
      <c r="J128" s="59">
        <f t="shared" si="13"/>
        <v>136768.79999999999</v>
      </c>
      <c r="K128" s="59">
        <f t="shared" si="14"/>
        <v>27353.759999999998</v>
      </c>
      <c r="L128" s="59">
        <f t="shared" si="15"/>
        <v>164122.56</v>
      </c>
    </row>
    <row r="129" spans="1:12" s="11" customFormat="1" x14ac:dyDescent="0.25">
      <c r="A129" s="52"/>
      <c r="B129" s="53" t="s">
        <v>608</v>
      </c>
      <c r="C129" s="54" t="s">
        <v>609</v>
      </c>
      <c r="D129" s="55" t="s">
        <v>58</v>
      </c>
      <c r="E129" s="55"/>
      <c r="F129" s="56" t="s">
        <v>59</v>
      </c>
      <c r="G129" s="57">
        <v>0</v>
      </c>
      <c r="H129" s="58">
        <v>150495</v>
      </c>
      <c r="I129" s="59">
        <f t="shared" si="12"/>
        <v>7524.75</v>
      </c>
      <c r="J129" s="59">
        <f t="shared" si="13"/>
        <v>158019.75</v>
      </c>
      <c r="K129" s="59">
        <f t="shared" si="14"/>
        <v>31603.95</v>
      </c>
      <c r="L129" s="59">
        <f t="shared" si="15"/>
        <v>189623.7</v>
      </c>
    </row>
    <row r="130" spans="1:12" s="11" customFormat="1" x14ac:dyDescent="0.25">
      <c r="A130" s="52"/>
      <c r="B130" s="53" t="s">
        <v>58</v>
      </c>
      <c r="C130" s="54" t="s">
        <v>610</v>
      </c>
      <c r="D130" s="55" t="s">
        <v>58</v>
      </c>
      <c r="E130" s="55"/>
      <c r="F130" s="56" t="s">
        <v>59</v>
      </c>
      <c r="G130" s="57">
        <v>0</v>
      </c>
      <c r="H130" s="58">
        <v>414053</v>
      </c>
      <c r="I130" s="59">
        <f>H130*$I$8</f>
        <v>20702.650000000001</v>
      </c>
      <c r="J130" s="59">
        <f t="shared" ref="J130:J173" si="16">H130+I130</f>
        <v>434755.65</v>
      </c>
      <c r="K130" s="59">
        <f t="shared" ref="K130:K173" si="17">J130*20%</f>
        <v>86951.13</v>
      </c>
      <c r="L130" s="59">
        <f t="shared" ref="L130:L173" si="18">J130+K130</f>
        <v>521706.78</v>
      </c>
    </row>
    <row r="131" spans="1:12" s="11" customFormat="1" x14ac:dyDescent="0.25">
      <c r="A131" s="52"/>
      <c r="B131" s="53" t="s">
        <v>611</v>
      </c>
      <c r="C131" s="54" t="s">
        <v>612</v>
      </c>
      <c r="D131" s="55" t="s">
        <v>58</v>
      </c>
      <c r="E131" s="55"/>
      <c r="F131" s="56" t="s">
        <v>59</v>
      </c>
      <c r="G131" s="57">
        <v>0</v>
      </c>
      <c r="H131" s="58">
        <v>230347</v>
      </c>
      <c r="I131" s="59">
        <f>H131*$I$8</f>
        <v>11517.35</v>
      </c>
      <c r="J131" s="59">
        <f t="shared" si="16"/>
        <v>241864.35</v>
      </c>
      <c r="K131" s="59">
        <f t="shared" si="17"/>
        <v>48372.87</v>
      </c>
      <c r="L131" s="59">
        <f t="shared" si="18"/>
        <v>290237.22000000003</v>
      </c>
    </row>
    <row r="132" spans="1:12" s="11" customFormat="1" x14ac:dyDescent="0.25">
      <c r="A132" s="52"/>
      <c r="B132" s="53" t="s">
        <v>613</v>
      </c>
      <c r="C132" s="54" t="s">
        <v>614</v>
      </c>
      <c r="D132" s="55" t="s">
        <v>58</v>
      </c>
      <c r="E132" s="55"/>
      <c r="F132" s="56" t="s">
        <v>59</v>
      </c>
      <c r="G132" s="57">
        <v>0</v>
      </c>
      <c r="H132" s="58">
        <v>677526</v>
      </c>
      <c r="I132" s="59">
        <f>H132*$I$8</f>
        <v>33876.300000000003</v>
      </c>
      <c r="J132" s="59">
        <f t="shared" si="16"/>
        <v>711402.3</v>
      </c>
      <c r="K132" s="59">
        <f t="shared" si="17"/>
        <v>142280.46000000002</v>
      </c>
      <c r="L132" s="59">
        <f t="shared" si="18"/>
        <v>853682.76</v>
      </c>
    </row>
    <row r="133" spans="1:12" s="11" customFormat="1" x14ac:dyDescent="0.25">
      <c r="A133" s="52"/>
      <c r="B133" s="53" t="s">
        <v>615</v>
      </c>
      <c r="C133" s="54" t="s">
        <v>616</v>
      </c>
      <c r="D133" s="55" t="s">
        <v>58</v>
      </c>
      <c r="E133" s="55"/>
      <c r="F133" s="56" t="s">
        <v>59</v>
      </c>
      <c r="G133" s="57">
        <v>0</v>
      </c>
      <c r="H133" s="58">
        <v>1349372</v>
      </c>
      <c r="I133" s="59">
        <f>H133*$I$8</f>
        <v>67468.600000000006</v>
      </c>
      <c r="J133" s="59">
        <f t="shared" si="16"/>
        <v>1416840.6</v>
      </c>
      <c r="K133" s="59">
        <f t="shared" si="17"/>
        <v>283368.12000000005</v>
      </c>
      <c r="L133" s="59">
        <f t="shared" si="18"/>
        <v>1700208.7200000002</v>
      </c>
    </row>
    <row r="134" spans="1:12" s="11" customFormat="1" x14ac:dyDescent="0.25">
      <c r="A134" s="52"/>
      <c r="B134" s="53" t="s">
        <v>619</v>
      </c>
      <c r="C134" s="54" t="s">
        <v>620</v>
      </c>
      <c r="D134" s="55" t="s">
        <v>58</v>
      </c>
      <c r="E134" s="55"/>
      <c r="F134" s="56" t="s">
        <v>59</v>
      </c>
      <c r="G134" s="57">
        <v>0</v>
      </c>
      <c r="H134" s="58">
        <v>2383812</v>
      </c>
      <c r="I134" s="59">
        <f>H134*$I$8</f>
        <v>119190.6</v>
      </c>
      <c r="J134" s="59">
        <f t="shared" si="16"/>
        <v>2503002.6</v>
      </c>
      <c r="K134" s="59">
        <f t="shared" si="17"/>
        <v>500600.52</v>
      </c>
      <c r="L134" s="59">
        <f t="shared" si="18"/>
        <v>3003603.12</v>
      </c>
    </row>
    <row r="135" spans="1:12" s="11" customFormat="1" x14ac:dyDescent="0.25">
      <c r="A135" s="52"/>
      <c r="B135" s="53" t="s">
        <v>621</v>
      </c>
      <c r="C135" s="54" t="s">
        <v>622</v>
      </c>
      <c r="D135" s="55" t="s">
        <v>58</v>
      </c>
      <c r="E135" s="55"/>
      <c r="F135" s="56" t="s">
        <v>59</v>
      </c>
      <c r="G135" s="57">
        <v>0</v>
      </c>
      <c r="H135" s="58">
        <v>401364</v>
      </c>
      <c r="I135" s="59">
        <f>H135*$I$8</f>
        <v>20068.2</v>
      </c>
      <c r="J135" s="59">
        <f t="shared" si="16"/>
        <v>421432.2</v>
      </c>
      <c r="K135" s="59">
        <f t="shared" si="17"/>
        <v>84286.44</v>
      </c>
      <c r="L135" s="59">
        <f t="shared" si="18"/>
        <v>505718.64</v>
      </c>
    </row>
    <row r="136" spans="1:12" s="11" customFormat="1" x14ac:dyDescent="0.25">
      <c r="A136" s="52"/>
      <c r="B136" s="53" t="s">
        <v>623</v>
      </c>
      <c r="C136" s="54" t="s">
        <v>624</v>
      </c>
      <c r="D136" s="55" t="s">
        <v>58</v>
      </c>
      <c r="E136" s="55"/>
      <c r="F136" s="56" t="s">
        <v>59</v>
      </c>
      <c r="G136" s="57">
        <v>0</v>
      </c>
      <c r="H136" s="58">
        <v>108983</v>
      </c>
      <c r="I136" s="59">
        <f>H136*$I$8</f>
        <v>5449.1500000000005</v>
      </c>
      <c r="J136" s="59">
        <f t="shared" si="16"/>
        <v>114432.15</v>
      </c>
      <c r="K136" s="59">
        <f t="shared" si="17"/>
        <v>22886.43</v>
      </c>
      <c r="L136" s="59">
        <f t="shared" si="18"/>
        <v>137318.57999999999</v>
      </c>
    </row>
    <row r="137" spans="1:12" s="11" customFormat="1" x14ac:dyDescent="0.25">
      <c r="A137" s="52"/>
      <c r="B137" s="53" t="s">
        <v>625</v>
      </c>
      <c r="C137" s="54" t="s">
        <v>626</v>
      </c>
      <c r="D137" s="55" t="s">
        <v>58</v>
      </c>
      <c r="E137" s="55"/>
      <c r="F137" s="56" t="s">
        <v>59</v>
      </c>
      <c r="G137" s="57">
        <v>0</v>
      </c>
      <c r="H137" s="58">
        <v>1781412</v>
      </c>
      <c r="I137" s="59">
        <f>H137*$I$8</f>
        <v>89070.6</v>
      </c>
      <c r="J137" s="59">
        <f t="shared" si="16"/>
        <v>1870482.6</v>
      </c>
      <c r="K137" s="59">
        <f t="shared" si="17"/>
        <v>374096.52</v>
      </c>
      <c r="L137" s="59">
        <f t="shared" si="18"/>
        <v>2244579.12</v>
      </c>
    </row>
    <row r="138" spans="1:12" s="11" customFormat="1" x14ac:dyDescent="0.25">
      <c r="A138" s="52"/>
      <c r="B138" s="53" t="s">
        <v>627</v>
      </c>
      <c r="C138" s="54" t="s">
        <v>628</v>
      </c>
      <c r="D138" s="55" t="s">
        <v>58</v>
      </c>
      <c r="E138" s="55"/>
      <c r="F138" s="56" t="s">
        <v>59</v>
      </c>
      <c r="G138" s="57">
        <v>0</v>
      </c>
      <c r="H138" s="58">
        <v>828296</v>
      </c>
      <c r="I138" s="59">
        <f>H138*$I$8</f>
        <v>41414.800000000003</v>
      </c>
      <c r="J138" s="59">
        <f t="shared" si="16"/>
        <v>869710.8</v>
      </c>
      <c r="K138" s="59">
        <f t="shared" si="17"/>
        <v>173942.16000000003</v>
      </c>
      <c r="L138" s="59">
        <f t="shared" si="18"/>
        <v>1043652.9600000001</v>
      </c>
    </row>
    <row r="139" spans="1:12" s="11" customFormat="1" x14ac:dyDescent="0.25">
      <c r="A139" s="52"/>
      <c r="B139" s="53" t="s">
        <v>629</v>
      </c>
      <c r="C139" s="54" t="s">
        <v>630</v>
      </c>
      <c r="D139" s="55" t="s">
        <v>58</v>
      </c>
      <c r="E139" s="55"/>
      <c r="F139" s="56" t="s">
        <v>59</v>
      </c>
      <c r="G139" s="57">
        <v>0</v>
      </c>
      <c r="H139" s="58">
        <v>58409</v>
      </c>
      <c r="I139" s="59">
        <f>H139*$I$8</f>
        <v>2920.4500000000003</v>
      </c>
      <c r="J139" s="59">
        <f t="shared" si="16"/>
        <v>61329.45</v>
      </c>
      <c r="K139" s="59">
        <f t="shared" si="17"/>
        <v>12265.89</v>
      </c>
      <c r="L139" s="59">
        <f t="shared" si="18"/>
        <v>73595.34</v>
      </c>
    </row>
    <row r="140" spans="1:12" s="11" customFormat="1" x14ac:dyDescent="0.25">
      <c r="A140" s="52"/>
      <c r="B140" s="53" t="s">
        <v>631</v>
      </c>
      <c r="C140" s="54" t="s">
        <v>632</v>
      </c>
      <c r="D140" s="55" t="s">
        <v>58</v>
      </c>
      <c r="E140" s="55"/>
      <c r="F140" s="56" t="s">
        <v>59</v>
      </c>
      <c r="G140" s="57">
        <v>0</v>
      </c>
      <c r="H140" s="58">
        <v>68021</v>
      </c>
      <c r="I140" s="59">
        <f>H140*$I$8</f>
        <v>3401.05</v>
      </c>
      <c r="J140" s="59">
        <f t="shared" si="16"/>
        <v>71422.05</v>
      </c>
      <c r="K140" s="59">
        <f t="shared" si="17"/>
        <v>14284.410000000002</v>
      </c>
      <c r="L140" s="59">
        <f t="shared" si="18"/>
        <v>85706.46</v>
      </c>
    </row>
    <row r="141" spans="1:12" s="11" customFormat="1" x14ac:dyDescent="0.25">
      <c r="A141" s="52"/>
      <c r="B141" s="53" t="s">
        <v>633</v>
      </c>
      <c r="C141" s="54" t="s">
        <v>634</v>
      </c>
      <c r="D141" s="55" t="s">
        <v>58</v>
      </c>
      <c r="E141" s="55"/>
      <c r="F141" s="56" t="s">
        <v>59</v>
      </c>
      <c r="G141" s="57">
        <v>0</v>
      </c>
      <c r="H141" s="58">
        <v>18737</v>
      </c>
      <c r="I141" s="59">
        <f>H141*$I$8</f>
        <v>936.85</v>
      </c>
      <c r="J141" s="59">
        <f t="shared" si="16"/>
        <v>19673.849999999999</v>
      </c>
      <c r="K141" s="59">
        <f t="shared" si="17"/>
        <v>3934.77</v>
      </c>
      <c r="L141" s="59">
        <f t="shared" si="18"/>
        <v>23608.62</v>
      </c>
    </row>
    <row r="142" spans="1:12" s="11" customFormat="1" x14ac:dyDescent="0.25">
      <c r="A142" s="52"/>
      <c r="B142" s="53" t="s">
        <v>635</v>
      </c>
      <c r="C142" s="54" t="s">
        <v>636</v>
      </c>
      <c r="D142" s="55" t="s">
        <v>58</v>
      </c>
      <c r="E142" s="55"/>
      <c r="F142" s="56" t="s">
        <v>59</v>
      </c>
      <c r="G142" s="57">
        <v>0</v>
      </c>
      <c r="H142" s="58">
        <v>21380</v>
      </c>
      <c r="I142" s="59">
        <f>H142*$I$8</f>
        <v>1069</v>
      </c>
      <c r="J142" s="59">
        <f t="shared" si="16"/>
        <v>22449</v>
      </c>
      <c r="K142" s="59">
        <f t="shared" si="17"/>
        <v>4489.8</v>
      </c>
      <c r="L142" s="59">
        <f t="shared" si="18"/>
        <v>26938.799999999999</v>
      </c>
    </row>
    <row r="143" spans="1:12" s="11" customFormat="1" x14ac:dyDescent="0.25">
      <c r="A143" s="52"/>
      <c r="B143" s="53" t="s">
        <v>637</v>
      </c>
      <c r="C143" s="54" t="s">
        <v>638</v>
      </c>
      <c r="D143" s="55" t="s">
        <v>58</v>
      </c>
      <c r="E143" s="55"/>
      <c r="F143" s="56" t="s">
        <v>59</v>
      </c>
      <c r="G143" s="57">
        <v>0</v>
      </c>
      <c r="H143" s="58">
        <v>27513</v>
      </c>
      <c r="I143" s="59">
        <f>H143*$I$8</f>
        <v>1375.65</v>
      </c>
      <c r="J143" s="59">
        <f t="shared" si="16"/>
        <v>28888.65</v>
      </c>
      <c r="K143" s="59">
        <f t="shared" si="17"/>
        <v>5777.7300000000005</v>
      </c>
      <c r="L143" s="59">
        <f t="shared" si="18"/>
        <v>34666.380000000005</v>
      </c>
    </row>
    <row r="144" spans="1:12" s="11" customFormat="1" x14ac:dyDescent="0.25">
      <c r="A144" s="52"/>
      <c r="B144" s="53" t="s">
        <v>639</v>
      </c>
      <c r="C144" s="54" t="s">
        <v>640</v>
      </c>
      <c r="D144" s="55" t="s">
        <v>58</v>
      </c>
      <c r="E144" s="55"/>
      <c r="F144" s="56" t="s">
        <v>59</v>
      </c>
      <c r="G144" s="57">
        <v>0</v>
      </c>
      <c r="H144" s="58">
        <v>28073</v>
      </c>
      <c r="I144" s="59">
        <f>H144*$I$8</f>
        <v>1403.65</v>
      </c>
      <c r="J144" s="59">
        <f t="shared" si="16"/>
        <v>29476.65</v>
      </c>
      <c r="K144" s="59">
        <f t="shared" si="17"/>
        <v>5895.3300000000008</v>
      </c>
      <c r="L144" s="59">
        <f t="shared" si="18"/>
        <v>35371.980000000003</v>
      </c>
    </row>
    <row r="145" spans="1:12" s="11" customFormat="1" x14ac:dyDescent="0.25">
      <c r="A145" s="52"/>
      <c r="B145" s="53" t="s">
        <v>641</v>
      </c>
      <c r="C145" s="54" t="s">
        <v>642</v>
      </c>
      <c r="D145" s="55" t="s">
        <v>58</v>
      </c>
      <c r="E145" s="55"/>
      <c r="F145" s="56" t="s">
        <v>59</v>
      </c>
      <c r="G145" s="57">
        <v>0</v>
      </c>
      <c r="H145" s="58">
        <v>35095</v>
      </c>
      <c r="I145" s="59">
        <f>H145*$I$8</f>
        <v>1754.75</v>
      </c>
      <c r="J145" s="59">
        <f t="shared" si="16"/>
        <v>36849.75</v>
      </c>
      <c r="K145" s="59">
        <f t="shared" si="17"/>
        <v>7369.9500000000007</v>
      </c>
      <c r="L145" s="59">
        <f t="shared" si="18"/>
        <v>44219.7</v>
      </c>
    </row>
    <row r="146" spans="1:12" s="11" customFormat="1" x14ac:dyDescent="0.25">
      <c r="A146" s="52"/>
      <c r="B146" s="53" t="s">
        <v>643</v>
      </c>
      <c r="C146" s="54" t="s">
        <v>644</v>
      </c>
      <c r="D146" s="55" t="s">
        <v>58</v>
      </c>
      <c r="E146" s="55"/>
      <c r="F146" s="56" t="s">
        <v>59</v>
      </c>
      <c r="G146" s="57">
        <v>0</v>
      </c>
      <c r="H146" s="58">
        <v>2698557</v>
      </c>
      <c r="I146" s="59">
        <f>H146*$I$8</f>
        <v>134927.85</v>
      </c>
      <c r="J146" s="59">
        <f t="shared" si="16"/>
        <v>2833484.85</v>
      </c>
      <c r="K146" s="59">
        <f t="shared" si="17"/>
        <v>566696.97000000009</v>
      </c>
      <c r="L146" s="59">
        <f t="shared" si="18"/>
        <v>3400181.8200000003</v>
      </c>
    </row>
    <row r="147" spans="1:12" s="11" customFormat="1" x14ac:dyDescent="0.25">
      <c r="A147" s="52"/>
      <c r="B147" s="53" t="s">
        <v>645</v>
      </c>
      <c r="C147" s="54" t="s">
        <v>646</v>
      </c>
      <c r="D147" s="55" t="s">
        <v>58</v>
      </c>
      <c r="E147" s="55"/>
      <c r="F147" s="56" t="s">
        <v>59</v>
      </c>
      <c r="G147" s="57">
        <v>0</v>
      </c>
      <c r="H147" s="58">
        <v>221147</v>
      </c>
      <c r="I147" s="59">
        <f>H147*$I$8</f>
        <v>11057.35</v>
      </c>
      <c r="J147" s="59">
        <f t="shared" si="16"/>
        <v>232204.35</v>
      </c>
      <c r="K147" s="59">
        <f t="shared" si="17"/>
        <v>46440.87</v>
      </c>
      <c r="L147" s="59">
        <f t="shared" si="18"/>
        <v>278645.22000000003</v>
      </c>
    </row>
    <row r="148" spans="1:12" s="11" customFormat="1" x14ac:dyDescent="0.25">
      <c r="A148" s="52"/>
      <c r="B148" s="53" t="s">
        <v>647</v>
      </c>
      <c r="C148" s="54" t="s">
        <v>648</v>
      </c>
      <c r="D148" s="55" t="s">
        <v>58</v>
      </c>
      <c r="E148" s="55"/>
      <c r="F148" s="56" t="s">
        <v>59</v>
      </c>
      <c r="G148" s="57">
        <v>0</v>
      </c>
      <c r="H148" s="58">
        <v>187439</v>
      </c>
      <c r="I148" s="59">
        <f>H148*$I$8</f>
        <v>9371.9500000000007</v>
      </c>
      <c r="J148" s="59">
        <f t="shared" si="16"/>
        <v>196810.95</v>
      </c>
      <c r="K148" s="59">
        <f t="shared" si="17"/>
        <v>39362.19</v>
      </c>
      <c r="L148" s="59">
        <f t="shared" si="18"/>
        <v>236173.14</v>
      </c>
    </row>
    <row r="149" spans="1:12" s="11" customFormat="1" x14ac:dyDescent="0.25">
      <c r="A149" s="52"/>
      <c r="B149" s="53" t="s">
        <v>649</v>
      </c>
      <c r="C149" s="54" t="s">
        <v>650</v>
      </c>
      <c r="D149" s="55" t="s">
        <v>58</v>
      </c>
      <c r="E149" s="55"/>
      <c r="F149" s="56" t="s">
        <v>59</v>
      </c>
      <c r="G149" s="57">
        <v>0</v>
      </c>
      <c r="H149" s="58">
        <v>249632</v>
      </c>
      <c r="I149" s="59">
        <f>H149*$I$8</f>
        <v>12481.6</v>
      </c>
      <c r="J149" s="59">
        <f t="shared" si="16"/>
        <v>262113.6</v>
      </c>
      <c r="K149" s="59">
        <f t="shared" si="17"/>
        <v>52422.720000000001</v>
      </c>
      <c r="L149" s="59">
        <f t="shared" si="18"/>
        <v>314536.32000000001</v>
      </c>
    </row>
    <row r="150" spans="1:12" s="11" customFormat="1" x14ac:dyDescent="0.25">
      <c r="A150" s="52"/>
      <c r="B150" s="53" t="s">
        <v>651</v>
      </c>
      <c r="C150" s="54" t="s">
        <v>652</v>
      </c>
      <c r="D150" s="55" t="s">
        <v>58</v>
      </c>
      <c r="E150" s="55"/>
      <c r="F150" s="56" t="s">
        <v>59</v>
      </c>
      <c r="G150" s="57">
        <v>0</v>
      </c>
      <c r="H150" s="58">
        <v>182607</v>
      </c>
      <c r="I150" s="59">
        <f>H150*$I$8</f>
        <v>9130.35</v>
      </c>
      <c r="J150" s="59">
        <f t="shared" si="16"/>
        <v>191737.35</v>
      </c>
      <c r="K150" s="59">
        <f t="shared" si="17"/>
        <v>38347.47</v>
      </c>
      <c r="L150" s="59">
        <f t="shared" si="18"/>
        <v>230084.82</v>
      </c>
    </row>
    <row r="151" spans="1:12" s="11" customFormat="1" x14ac:dyDescent="0.25">
      <c r="A151" s="52"/>
      <c r="B151" s="53" t="s">
        <v>653</v>
      </c>
      <c r="C151" s="54" t="s">
        <v>654</v>
      </c>
      <c r="D151" s="55" t="s">
        <v>58</v>
      </c>
      <c r="E151" s="55"/>
      <c r="F151" s="56" t="s">
        <v>59</v>
      </c>
      <c r="G151" s="57">
        <v>0</v>
      </c>
      <c r="H151" s="58">
        <v>202104</v>
      </c>
      <c r="I151" s="59">
        <f>H151*$I$8</f>
        <v>10105.200000000001</v>
      </c>
      <c r="J151" s="59">
        <f t="shared" si="16"/>
        <v>212209.2</v>
      </c>
      <c r="K151" s="59">
        <f t="shared" si="17"/>
        <v>42441.840000000004</v>
      </c>
      <c r="L151" s="59">
        <f t="shared" si="18"/>
        <v>254651.04</v>
      </c>
    </row>
    <row r="152" spans="1:12" s="11" customFormat="1" x14ac:dyDescent="0.25">
      <c r="A152" s="52"/>
      <c r="B152" s="53" t="s">
        <v>655</v>
      </c>
      <c r="C152" s="54" t="s">
        <v>656</v>
      </c>
      <c r="D152" s="55" t="s">
        <v>58</v>
      </c>
      <c r="E152" s="55"/>
      <c r="F152" s="56" t="s">
        <v>59</v>
      </c>
      <c r="G152" s="57">
        <v>0</v>
      </c>
      <c r="H152" s="58">
        <v>241088</v>
      </c>
      <c r="I152" s="59">
        <f>H152*$I$8</f>
        <v>12054.400000000001</v>
      </c>
      <c r="J152" s="59">
        <f t="shared" si="16"/>
        <v>253142.39999999999</v>
      </c>
      <c r="K152" s="59">
        <f t="shared" si="17"/>
        <v>50628.480000000003</v>
      </c>
      <c r="L152" s="59">
        <f t="shared" si="18"/>
        <v>303770.88</v>
      </c>
    </row>
    <row r="153" spans="1:12" s="11" customFormat="1" x14ac:dyDescent="0.25">
      <c r="A153" s="52"/>
      <c r="B153" s="53" t="s">
        <v>657</v>
      </c>
      <c r="C153" s="54" t="s">
        <v>658</v>
      </c>
      <c r="D153" s="55" t="s">
        <v>58</v>
      </c>
      <c r="E153" s="55"/>
      <c r="F153" s="56" t="s">
        <v>59</v>
      </c>
      <c r="G153" s="57">
        <v>0</v>
      </c>
      <c r="H153" s="58">
        <v>206842</v>
      </c>
      <c r="I153" s="59">
        <f>H153*$I$8</f>
        <v>10342.1</v>
      </c>
      <c r="J153" s="59">
        <f t="shared" si="16"/>
        <v>217184.1</v>
      </c>
      <c r="K153" s="59">
        <f t="shared" si="17"/>
        <v>43436.820000000007</v>
      </c>
      <c r="L153" s="59">
        <f t="shared" si="18"/>
        <v>260620.92</v>
      </c>
    </row>
    <row r="154" spans="1:12" s="11" customFormat="1" x14ac:dyDescent="0.25">
      <c r="A154" s="52"/>
      <c r="B154" s="53" t="s">
        <v>659</v>
      </c>
      <c r="C154" s="54" t="s">
        <v>660</v>
      </c>
      <c r="D154" s="55" t="s">
        <v>58</v>
      </c>
      <c r="E154" s="55"/>
      <c r="F154" s="56" t="s">
        <v>59</v>
      </c>
      <c r="G154" s="57">
        <v>0</v>
      </c>
      <c r="H154" s="58">
        <v>358361</v>
      </c>
      <c r="I154" s="59">
        <f>H154*$I$8</f>
        <v>17918.05</v>
      </c>
      <c r="J154" s="59">
        <f t="shared" si="16"/>
        <v>376279.05</v>
      </c>
      <c r="K154" s="59">
        <f t="shared" si="17"/>
        <v>75255.81</v>
      </c>
      <c r="L154" s="59">
        <f t="shared" si="18"/>
        <v>451534.86</v>
      </c>
    </row>
    <row r="155" spans="1:12" s="11" customFormat="1" x14ac:dyDescent="0.25">
      <c r="A155" s="52"/>
      <c r="B155" s="53" t="s">
        <v>661</v>
      </c>
      <c r="C155" s="54" t="s">
        <v>662</v>
      </c>
      <c r="D155" s="55" t="s">
        <v>58</v>
      </c>
      <c r="E155" s="55"/>
      <c r="F155" s="56" t="s">
        <v>59</v>
      </c>
      <c r="G155" s="57">
        <v>0</v>
      </c>
      <c r="H155" s="58">
        <v>273750</v>
      </c>
      <c r="I155" s="59">
        <f>H155*$I$8</f>
        <v>13687.5</v>
      </c>
      <c r="J155" s="59">
        <f t="shared" si="16"/>
        <v>287437.5</v>
      </c>
      <c r="K155" s="59">
        <f t="shared" si="17"/>
        <v>57487.5</v>
      </c>
      <c r="L155" s="59">
        <f t="shared" si="18"/>
        <v>344925</v>
      </c>
    </row>
    <row r="156" spans="1:12" s="11" customFormat="1" x14ac:dyDescent="0.25">
      <c r="A156" s="52"/>
      <c r="B156" s="53" t="s">
        <v>663</v>
      </c>
      <c r="C156" s="54" t="s">
        <v>664</v>
      </c>
      <c r="D156" s="55" t="s">
        <v>58</v>
      </c>
      <c r="E156" s="55"/>
      <c r="F156" s="56" t="s">
        <v>59</v>
      </c>
      <c r="G156" s="57">
        <v>0</v>
      </c>
      <c r="H156" s="58">
        <v>270897</v>
      </c>
      <c r="I156" s="59">
        <f>H156*$I$8</f>
        <v>13544.85</v>
      </c>
      <c r="J156" s="59">
        <f t="shared" si="16"/>
        <v>284441.84999999998</v>
      </c>
      <c r="K156" s="59">
        <f t="shared" si="17"/>
        <v>56888.369999999995</v>
      </c>
      <c r="L156" s="59">
        <f t="shared" si="18"/>
        <v>341330.22</v>
      </c>
    </row>
    <row r="157" spans="1:12" s="11" customFormat="1" x14ac:dyDescent="0.25">
      <c r="A157" s="52"/>
      <c r="B157" s="53" t="s">
        <v>665</v>
      </c>
      <c r="C157" s="54" t="s">
        <v>666</v>
      </c>
      <c r="D157" s="55" t="s">
        <v>58</v>
      </c>
      <c r="E157" s="55"/>
      <c r="F157" s="56" t="s">
        <v>59</v>
      </c>
      <c r="G157" s="57">
        <v>0</v>
      </c>
      <c r="H157" s="58">
        <v>798361</v>
      </c>
      <c r="I157" s="59">
        <f>H157*$I$8</f>
        <v>39918.050000000003</v>
      </c>
      <c r="J157" s="59">
        <f t="shared" si="16"/>
        <v>838279.05</v>
      </c>
      <c r="K157" s="59">
        <f t="shared" si="17"/>
        <v>167655.81000000003</v>
      </c>
      <c r="L157" s="59">
        <f t="shared" si="18"/>
        <v>1005934.8600000001</v>
      </c>
    </row>
    <row r="158" spans="1:12" s="11" customFormat="1" x14ac:dyDescent="0.25">
      <c r="A158" s="52"/>
      <c r="B158" s="53" t="s">
        <v>667</v>
      </c>
      <c r="C158" s="54" t="s">
        <v>668</v>
      </c>
      <c r="D158" s="55" t="s">
        <v>58</v>
      </c>
      <c r="E158" s="55"/>
      <c r="F158" s="56" t="s">
        <v>59</v>
      </c>
      <c r="G158" s="57">
        <v>0</v>
      </c>
      <c r="H158" s="58">
        <v>379191</v>
      </c>
      <c r="I158" s="59">
        <f>H158*$I$8</f>
        <v>18959.55</v>
      </c>
      <c r="J158" s="59">
        <f t="shared" si="16"/>
        <v>398150.55</v>
      </c>
      <c r="K158" s="59">
        <f t="shared" si="17"/>
        <v>79630.11</v>
      </c>
      <c r="L158" s="59">
        <f t="shared" si="18"/>
        <v>477780.66</v>
      </c>
    </row>
    <row r="159" spans="1:12" s="11" customFormat="1" x14ac:dyDescent="0.25">
      <c r="A159" s="52"/>
      <c r="B159" s="53" t="s">
        <v>669</v>
      </c>
      <c r="C159" s="54" t="s">
        <v>670</v>
      </c>
      <c r="D159" s="55" t="s">
        <v>58</v>
      </c>
      <c r="E159" s="55"/>
      <c r="F159" s="56" t="s">
        <v>59</v>
      </c>
      <c r="G159" s="57">
        <v>0</v>
      </c>
      <c r="H159" s="58">
        <v>52033</v>
      </c>
      <c r="I159" s="59">
        <f>H159*$I$8</f>
        <v>2601.65</v>
      </c>
      <c r="J159" s="59">
        <f t="shared" si="16"/>
        <v>54634.65</v>
      </c>
      <c r="K159" s="59">
        <f t="shared" si="17"/>
        <v>10926.93</v>
      </c>
      <c r="L159" s="59">
        <f t="shared" si="18"/>
        <v>65561.58</v>
      </c>
    </row>
    <row r="160" spans="1:12" s="11" customFormat="1" x14ac:dyDescent="0.25">
      <c r="A160" s="52"/>
      <c r="B160" s="53" t="s">
        <v>671</v>
      </c>
      <c r="C160" s="54" t="s">
        <v>672</v>
      </c>
      <c r="D160" s="55" t="s">
        <v>58</v>
      </c>
      <c r="E160" s="55"/>
      <c r="F160" s="56" t="s">
        <v>59</v>
      </c>
      <c r="G160" s="57">
        <v>0</v>
      </c>
      <c r="H160" s="58">
        <v>85541</v>
      </c>
      <c r="I160" s="59">
        <f>H160*$I$8</f>
        <v>4277.05</v>
      </c>
      <c r="J160" s="59">
        <f t="shared" si="16"/>
        <v>89818.05</v>
      </c>
      <c r="K160" s="59">
        <f t="shared" si="17"/>
        <v>17963.61</v>
      </c>
      <c r="L160" s="59">
        <f t="shared" si="18"/>
        <v>107781.66</v>
      </c>
    </row>
    <row r="161" spans="1:12" s="11" customFormat="1" x14ac:dyDescent="0.25">
      <c r="A161" s="52"/>
      <c r="B161" s="53" t="s">
        <v>673</v>
      </c>
      <c r="C161" s="54" t="s">
        <v>674</v>
      </c>
      <c r="D161" s="55" t="s">
        <v>58</v>
      </c>
      <c r="E161" s="55"/>
      <c r="F161" s="56" t="s">
        <v>59</v>
      </c>
      <c r="G161" s="57">
        <v>0</v>
      </c>
      <c r="H161" s="58">
        <v>95046</v>
      </c>
      <c r="I161" s="59">
        <f>H161*$I$8</f>
        <v>4752.3</v>
      </c>
      <c r="J161" s="59">
        <f t="shared" si="16"/>
        <v>99798.3</v>
      </c>
      <c r="K161" s="59">
        <f t="shared" si="17"/>
        <v>19959.660000000003</v>
      </c>
      <c r="L161" s="59">
        <f t="shared" si="18"/>
        <v>119757.96</v>
      </c>
    </row>
    <row r="162" spans="1:12" s="11" customFormat="1" x14ac:dyDescent="0.25">
      <c r="A162" s="52"/>
      <c r="B162" s="53" t="s">
        <v>675</v>
      </c>
      <c r="C162" s="54" t="s">
        <v>676</v>
      </c>
      <c r="D162" s="55" t="s">
        <v>58</v>
      </c>
      <c r="E162" s="55"/>
      <c r="F162" s="56" t="s">
        <v>59</v>
      </c>
      <c r="G162" s="57">
        <v>0</v>
      </c>
      <c r="H162" s="58">
        <v>81955</v>
      </c>
      <c r="I162" s="59">
        <f>H162*$I$8</f>
        <v>4097.75</v>
      </c>
      <c r="J162" s="59">
        <f t="shared" si="16"/>
        <v>86052.75</v>
      </c>
      <c r="K162" s="59">
        <f t="shared" si="17"/>
        <v>17210.55</v>
      </c>
      <c r="L162" s="59">
        <f t="shared" si="18"/>
        <v>103263.3</v>
      </c>
    </row>
    <row r="163" spans="1:12" s="11" customFormat="1" x14ac:dyDescent="0.25">
      <c r="A163" s="52"/>
      <c r="B163" s="53" t="s">
        <v>677</v>
      </c>
      <c r="C163" s="54" t="s">
        <v>678</v>
      </c>
      <c r="D163" s="55" t="s">
        <v>58</v>
      </c>
      <c r="E163" s="55"/>
      <c r="F163" s="56" t="s">
        <v>59</v>
      </c>
      <c r="G163" s="57">
        <v>0</v>
      </c>
      <c r="H163" s="58">
        <v>87285</v>
      </c>
      <c r="I163" s="59">
        <f>H163*$I$8</f>
        <v>4364.25</v>
      </c>
      <c r="J163" s="59">
        <f t="shared" si="16"/>
        <v>91649.25</v>
      </c>
      <c r="K163" s="59">
        <f t="shared" si="17"/>
        <v>18329.850000000002</v>
      </c>
      <c r="L163" s="59">
        <f t="shared" si="18"/>
        <v>109979.1</v>
      </c>
    </row>
    <row r="164" spans="1:12" s="11" customFormat="1" x14ac:dyDescent="0.25">
      <c r="A164" s="52"/>
      <c r="B164" s="53" t="s">
        <v>679</v>
      </c>
      <c r="C164" s="54" t="s">
        <v>680</v>
      </c>
      <c r="D164" s="55" t="s">
        <v>58</v>
      </c>
      <c r="E164" s="55"/>
      <c r="F164" s="56" t="s">
        <v>59</v>
      </c>
      <c r="G164" s="57">
        <v>0</v>
      </c>
      <c r="H164" s="58">
        <v>76542</v>
      </c>
      <c r="I164" s="59">
        <f>H164*$I$8</f>
        <v>3827.1000000000004</v>
      </c>
      <c r="J164" s="59">
        <f t="shared" si="16"/>
        <v>80369.100000000006</v>
      </c>
      <c r="K164" s="59">
        <f t="shared" si="17"/>
        <v>16073.820000000002</v>
      </c>
      <c r="L164" s="59">
        <f t="shared" si="18"/>
        <v>96442.920000000013</v>
      </c>
    </row>
    <row r="165" spans="1:12" s="11" customFormat="1" x14ac:dyDescent="0.25">
      <c r="A165" s="52"/>
      <c r="B165" s="53" t="s">
        <v>681</v>
      </c>
      <c r="C165" s="54" t="s">
        <v>682</v>
      </c>
      <c r="D165" s="55" t="s">
        <v>58</v>
      </c>
      <c r="E165" s="55"/>
      <c r="F165" s="56" t="s">
        <v>59</v>
      </c>
      <c r="G165" s="57">
        <v>0</v>
      </c>
      <c r="H165" s="58">
        <v>85203</v>
      </c>
      <c r="I165" s="59">
        <f>H165*$I$8</f>
        <v>4260.1500000000005</v>
      </c>
      <c r="J165" s="59">
        <f t="shared" si="16"/>
        <v>89463.15</v>
      </c>
      <c r="K165" s="59">
        <f t="shared" si="17"/>
        <v>17892.63</v>
      </c>
      <c r="L165" s="59">
        <f t="shared" si="18"/>
        <v>107355.78</v>
      </c>
    </row>
    <row r="166" spans="1:12" s="11" customFormat="1" x14ac:dyDescent="0.25">
      <c r="A166" s="52"/>
      <c r="B166" s="53" t="s">
        <v>683</v>
      </c>
      <c r="C166" s="54" t="s">
        <v>684</v>
      </c>
      <c r="D166" s="55" t="s">
        <v>58</v>
      </c>
      <c r="E166" s="55"/>
      <c r="F166" s="56" t="s">
        <v>59</v>
      </c>
      <c r="G166" s="57">
        <v>0</v>
      </c>
      <c r="H166" s="58">
        <v>91568</v>
      </c>
      <c r="I166" s="59">
        <f>H166*$I$8</f>
        <v>4578.4000000000005</v>
      </c>
      <c r="J166" s="59">
        <f t="shared" si="16"/>
        <v>96146.4</v>
      </c>
      <c r="K166" s="59">
        <f t="shared" si="17"/>
        <v>19229.28</v>
      </c>
      <c r="L166" s="59">
        <f t="shared" si="18"/>
        <v>115375.67999999999</v>
      </c>
    </row>
    <row r="167" spans="1:12" s="11" customFormat="1" x14ac:dyDescent="0.25">
      <c r="A167" s="52"/>
      <c r="B167" s="53" t="s">
        <v>685</v>
      </c>
      <c r="C167" s="54" t="s">
        <v>686</v>
      </c>
      <c r="D167" s="55" t="s">
        <v>58</v>
      </c>
      <c r="E167" s="55"/>
      <c r="F167" s="56" t="s">
        <v>59</v>
      </c>
      <c r="G167" s="57">
        <v>0</v>
      </c>
      <c r="H167" s="58">
        <v>90013</v>
      </c>
      <c r="I167" s="59">
        <f>H167*$I$8</f>
        <v>4500.6500000000005</v>
      </c>
      <c r="J167" s="59">
        <f t="shared" si="16"/>
        <v>94513.65</v>
      </c>
      <c r="K167" s="59">
        <f t="shared" si="17"/>
        <v>18902.73</v>
      </c>
      <c r="L167" s="59">
        <f t="shared" si="18"/>
        <v>113416.37999999999</v>
      </c>
    </row>
    <row r="168" spans="1:12" s="11" customFormat="1" x14ac:dyDescent="0.25">
      <c r="A168" s="52"/>
      <c r="B168" s="53" t="s">
        <v>687</v>
      </c>
      <c r="C168" s="54" t="s">
        <v>688</v>
      </c>
      <c r="D168" s="55" t="s">
        <v>58</v>
      </c>
      <c r="E168" s="55"/>
      <c r="F168" s="56" t="s">
        <v>59</v>
      </c>
      <c r="G168" s="57">
        <v>0</v>
      </c>
      <c r="H168" s="58">
        <v>95796</v>
      </c>
      <c r="I168" s="59">
        <f>H168*$I$8</f>
        <v>4789.8</v>
      </c>
      <c r="J168" s="59">
        <f t="shared" si="16"/>
        <v>100585.8</v>
      </c>
      <c r="K168" s="59">
        <f t="shared" si="17"/>
        <v>20117.160000000003</v>
      </c>
      <c r="L168" s="59">
        <f t="shared" si="18"/>
        <v>120702.96</v>
      </c>
    </row>
    <row r="169" spans="1:12" s="11" customFormat="1" x14ac:dyDescent="0.25">
      <c r="A169" s="52"/>
      <c r="B169" s="53" t="s">
        <v>691</v>
      </c>
      <c r="C169" s="54" t="s">
        <v>692</v>
      </c>
      <c r="D169" s="55" t="s">
        <v>58</v>
      </c>
      <c r="E169" s="55"/>
      <c r="F169" s="56" t="s">
        <v>59</v>
      </c>
      <c r="G169" s="57">
        <v>0</v>
      </c>
      <c r="H169" s="58">
        <v>91589</v>
      </c>
      <c r="I169" s="59">
        <f>H169*$I$8</f>
        <v>4579.45</v>
      </c>
      <c r="J169" s="59">
        <f t="shared" si="16"/>
        <v>96168.45</v>
      </c>
      <c r="K169" s="59">
        <f t="shared" si="17"/>
        <v>19233.689999999999</v>
      </c>
      <c r="L169" s="59">
        <f t="shared" si="18"/>
        <v>115402.14</v>
      </c>
    </row>
    <row r="170" spans="1:12" s="11" customFormat="1" x14ac:dyDescent="0.25">
      <c r="A170" s="52"/>
      <c r="B170" s="53" t="s">
        <v>693</v>
      </c>
      <c r="C170" s="54" t="s">
        <v>694</v>
      </c>
      <c r="D170" s="55" t="s">
        <v>58</v>
      </c>
      <c r="E170" s="55"/>
      <c r="F170" s="56" t="s">
        <v>59</v>
      </c>
      <c r="G170" s="57">
        <v>0</v>
      </c>
      <c r="H170" s="58">
        <v>116721</v>
      </c>
      <c r="I170" s="59">
        <f>H170*$I$8</f>
        <v>5836.05</v>
      </c>
      <c r="J170" s="59">
        <f t="shared" si="16"/>
        <v>122557.05</v>
      </c>
      <c r="K170" s="59">
        <f t="shared" si="17"/>
        <v>24511.410000000003</v>
      </c>
      <c r="L170" s="59">
        <f t="shared" si="18"/>
        <v>147068.46000000002</v>
      </c>
    </row>
    <row r="171" spans="1:12" s="11" customFormat="1" x14ac:dyDescent="0.25">
      <c r="A171" s="52"/>
      <c r="B171" s="53" t="s">
        <v>697</v>
      </c>
      <c r="C171" s="54" t="s">
        <v>698</v>
      </c>
      <c r="D171" s="55" t="s">
        <v>58</v>
      </c>
      <c r="E171" s="55"/>
      <c r="F171" s="56" t="s">
        <v>59</v>
      </c>
      <c r="G171" s="57">
        <v>0</v>
      </c>
      <c r="H171" s="58">
        <v>76193</v>
      </c>
      <c r="I171" s="59">
        <f>H171*$I$8</f>
        <v>3809.65</v>
      </c>
      <c r="J171" s="59">
        <f t="shared" si="16"/>
        <v>80002.649999999994</v>
      </c>
      <c r="K171" s="59">
        <f t="shared" si="17"/>
        <v>16000.529999999999</v>
      </c>
      <c r="L171" s="59">
        <f t="shared" si="18"/>
        <v>96003.18</v>
      </c>
    </row>
    <row r="172" spans="1:12" s="11" customFormat="1" x14ac:dyDescent="0.25">
      <c r="A172" s="52"/>
      <c r="B172" s="53" t="s">
        <v>699</v>
      </c>
      <c r="C172" s="54" t="s">
        <v>700</v>
      </c>
      <c r="D172" s="55" t="s">
        <v>58</v>
      </c>
      <c r="E172" s="55"/>
      <c r="F172" s="56" t="s">
        <v>59</v>
      </c>
      <c r="G172" s="57">
        <v>0</v>
      </c>
      <c r="H172" s="58">
        <v>93725</v>
      </c>
      <c r="I172" s="59">
        <f>H172*$I$8</f>
        <v>4686.25</v>
      </c>
      <c r="J172" s="59">
        <f t="shared" si="16"/>
        <v>98411.25</v>
      </c>
      <c r="K172" s="59">
        <f t="shared" si="17"/>
        <v>19682.25</v>
      </c>
      <c r="L172" s="59">
        <f t="shared" si="18"/>
        <v>118093.5</v>
      </c>
    </row>
    <row r="173" spans="1:12" s="11" customFormat="1" x14ac:dyDescent="0.25">
      <c r="A173" s="52"/>
      <c r="B173" s="53" t="s">
        <v>701</v>
      </c>
      <c r="C173" s="54" t="s">
        <v>702</v>
      </c>
      <c r="D173" s="55" t="s">
        <v>58</v>
      </c>
      <c r="E173" s="55"/>
      <c r="F173" s="56" t="s">
        <v>59</v>
      </c>
      <c r="G173" s="57">
        <v>0</v>
      </c>
      <c r="H173" s="58">
        <v>116330</v>
      </c>
      <c r="I173" s="59">
        <f>H173*$I$8</f>
        <v>5816.5</v>
      </c>
      <c r="J173" s="59">
        <f t="shared" si="16"/>
        <v>122146.5</v>
      </c>
      <c r="K173" s="59">
        <f t="shared" si="17"/>
        <v>24429.300000000003</v>
      </c>
      <c r="L173" s="59">
        <f t="shared" si="18"/>
        <v>146575.79999999999</v>
      </c>
    </row>
    <row r="174" spans="1:12" s="11" customFormat="1" x14ac:dyDescent="0.25">
      <c r="A174" s="52" t="s">
        <v>165</v>
      </c>
      <c r="B174" s="53"/>
      <c r="C174" s="54"/>
      <c r="D174" s="55"/>
      <c r="E174" s="55"/>
      <c r="F174" s="56"/>
      <c r="G174" s="57"/>
      <c r="H174" s="58"/>
      <c r="I174" s="59"/>
      <c r="J174" s="59"/>
      <c r="K174" s="59"/>
      <c r="L174" s="59"/>
    </row>
    <row r="175" spans="1:12" s="11" customFormat="1" x14ac:dyDescent="0.25">
      <c r="A175" s="52"/>
      <c r="B175" s="53" t="s">
        <v>807</v>
      </c>
      <c r="C175" s="54" t="s">
        <v>808</v>
      </c>
      <c r="D175" s="55" t="s">
        <v>58</v>
      </c>
      <c r="E175" s="55"/>
      <c r="F175" s="56" t="s">
        <v>59</v>
      </c>
      <c r="G175" s="57">
        <v>0</v>
      </c>
      <c r="H175" s="58">
        <v>1055756</v>
      </c>
      <c r="I175" s="59">
        <f>H175*$I$8</f>
        <v>52787.8</v>
      </c>
      <c r="J175" s="59">
        <f t="shared" ref="J175:J187" si="19">H175+I175</f>
        <v>1108543.8</v>
      </c>
      <c r="K175" s="59">
        <f t="shared" ref="K175:K187" si="20">J175*20%</f>
        <v>221708.76</v>
      </c>
      <c r="L175" s="59">
        <f t="shared" ref="L175:L187" si="21">J175+K175</f>
        <v>1330252.56</v>
      </c>
    </row>
    <row r="176" spans="1:12" s="11" customFormat="1" x14ac:dyDescent="0.25">
      <c r="A176" s="52"/>
      <c r="B176" s="53" t="s">
        <v>809</v>
      </c>
      <c r="C176" s="54" t="s">
        <v>810</v>
      </c>
      <c r="D176" s="55" t="s">
        <v>58</v>
      </c>
      <c r="E176" s="55"/>
      <c r="F176" s="56" t="s">
        <v>59</v>
      </c>
      <c r="G176" s="57">
        <v>0</v>
      </c>
      <c r="H176" s="58">
        <v>1055756</v>
      </c>
      <c r="I176" s="59">
        <f>H176*$I$8</f>
        <v>52787.8</v>
      </c>
      <c r="J176" s="59">
        <f t="shared" si="19"/>
        <v>1108543.8</v>
      </c>
      <c r="K176" s="59">
        <f t="shared" si="20"/>
        <v>221708.76</v>
      </c>
      <c r="L176" s="59">
        <f t="shared" si="21"/>
        <v>1330252.56</v>
      </c>
    </row>
    <row r="177" spans="1:12" s="11" customFormat="1" x14ac:dyDescent="0.25">
      <c r="A177" s="52"/>
      <c r="B177" s="53" t="s">
        <v>811</v>
      </c>
      <c r="C177" s="54" t="s">
        <v>812</v>
      </c>
      <c r="D177" s="55" t="s">
        <v>58</v>
      </c>
      <c r="E177" s="55"/>
      <c r="F177" s="56" t="s">
        <v>59</v>
      </c>
      <c r="G177" s="57">
        <v>0</v>
      </c>
      <c r="H177" s="58">
        <v>88448</v>
      </c>
      <c r="I177" s="59">
        <f>H177*$I$8</f>
        <v>4422.4000000000005</v>
      </c>
      <c r="J177" s="59">
        <f t="shared" si="19"/>
        <v>92870.399999999994</v>
      </c>
      <c r="K177" s="59">
        <f t="shared" si="20"/>
        <v>18574.079999999998</v>
      </c>
      <c r="L177" s="59">
        <f t="shared" si="21"/>
        <v>111444.48</v>
      </c>
    </row>
    <row r="178" spans="1:12" s="11" customFormat="1" x14ac:dyDescent="0.25">
      <c r="A178" s="52"/>
      <c r="B178" s="53" t="s">
        <v>813</v>
      </c>
      <c r="C178" s="54" t="s">
        <v>814</v>
      </c>
      <c r="D178" s="55" t="s">
        <v>58</v>
      </c>
      <c r="E178" s="55"/>
      <c r="F178" s="56" t="s">
        <v>59</v>
      </c>
      <c r="G178" s="57">
        <v>0</v>
      </c>
      <c r="H178" s="58">
        <v>177500</v>
      </c>
      <c r="I178" s="59">
        <f>H178*$I$8</f>
        <v>8875</v>
      </c>
      <c r="J178" s="59">
        <f t="shared" si="19"/>
        <v>186375</v>
      </c>
      <c r="K178" s="59">
        <f t="shared" si="20"/>
        <v>37275</v>
      </c>
      <c r="L178" s="59">
        <f t="shared" si="21"/>
        <v>223650</v>
      </c>
    </row>
    <row r="179" spans="1:12" s="11" customFormat="1" x14ac:dyDescent="0.25">
      <c r="A179" s="52"/>
      <c r="B179" s="53" t="s">
        <v>815</v>
      </c>
      <c r="C179" s="54" t="s">
        <v>816</v>
      </c>
      <c r="D179" s="55" t="s">
        <v>58</v>
      </c>
      <c r="E179" s="55"/>
      <c r="F179" s="56" t="s">
        <v>59</v>
      </c>
      <c r="G179" s="57">
        <v>0</v>
      </c>
      <c r="H179" s="58">
        <v>281416</v>
      </c>
      <c r="I179" s="59">
        <f>H179*$I$8</f>
        <v>14070.800000000001</v>
      </c>
      <c r="J179" s="59">
        <f t="shared" si="19"/>
        <v>295486.8</v>
      </c>
      <c r="K179" s="59">
        <f t="shared" si="20"/>
        <v>59097.36</v>
      </c>
      <c r="L179" s="59">
        <f t="shared" si="21"/>
        <v>354584.16</v>
      </c>
    </row>
    <row r="180" spans="1:12" s="11" customFormat="1" x14ac:dyDescent="0.25">
      <c r="A180" s="52"/>
      <c r="B180" s="53" t="s">
        <v>818</v>
      </c>
      <c r="C180" s="54" t="s">
        <v>819</v>
      </c>
      <c r="D180" s="55" t="s">
        <v>58</v>
      </c>
      <c r="E180" s="55"/>
      <c r="F180" s="56" t="s">
        <v>59</v>
      </c>
      <c r="G180" s="57">
        <v>0</v>
      </c>
      <c r="H180" s="58">
        <v>291694</v>
      </c>
      <c r="I180" s="59">
        <f>H180*$I$8</f>
        <v>14584.7</v>
      </c>
      <c r="J180" s="59">
        <f t="shared" si="19"/>
        <v>306278.7</v>
      </c>
      <c r="K180" s="59">
        <f t="shared" si="20"/>
        <v>61255.740000000005</v>
      </c>
      <c r="L180" s="59">
        <f t="shared" si="21"/>
        <v>367534.44</v>
      </c>
    </row>
    <row r="181" spans="1:12" s="11" customFormat="1" x14ac:dyDescent="0.25">
      <c r="A181" s="52"/>
      <c r="B181" s="53" t="s">
        <v>820</v>
      </c>
      <c r="C181" s="54" t="s">
        <v>821</v>
      </c>
      <c r="D181" s="55" t="s">
        <v>58</v>
      </c>
      <c r="E181" s="55"/>
      <c r="F181" s="56" t="s">
        <v>59</v>
      </c>
      <c r="G181" s="57">
        <v>0</v>
      </c>
      <c r="H181" s="58">
        <v>481871</v>
      </c>
      <c r="I181" s="59">
        <f>H181*$I$8</f>
        <v>24093.550000000003</v>
      </c>
      <c r="J181" s="59">
        <f t="shared" si="19"/>
        <v>505964.55</v>
      </c>
      <c r="K181" s="59">
        <f t="shared" si="20"/>
        <v>101192.91</v>
      </c>
      <c r="L181" s="59">
        <f t="shared" si="21"/>
        <v>607157.46</v>
      </c>
    </row>
    <row r="182" spans="1:12" s="11" customFormat="1" x14ac:dyDescent="0.25">
      <c r="A182" s="52"/>
      <c r="B182" s="53" t="s">
        <v>823</v>
      </c>
      <c r="C182" s="54" t="s">
        <v>824</v>
      </c>
      <c r="D182" s="55" t="s">
        <v>58</v>
      </c>
      <c r="E182" s="55"/>
      <c r="F182" s="56" t="s">
        <v>59</v>
      </c>
      <c r="G182" s="57">
        <v>0</v>
      </c>
      <c r="H182" s="58">
        <v>455850</v>
      </c>
      <c r="I182" s="59">
        <f>H182*$I$8</f>
        <v>22792.5</v>
      </c>
      <c r="J182" s="59">
        <f t="shared" si="19"/>
        <v>478642.5</v>
      </c>
      <c r="K182" s="59">
        <f t="shared" si="20"/>
        <v>95728.5</v>
      </c>
      <c r="L182" s="59">
        <f t="shared" si="21"/>
        <v>574371</v>
      </c>
    </row>
    <row r="183" spans="1:12" s="11" customFormat="1" x14ac:dyDescent="0.25">
      <c r="A183" s="52"/>
      <c r="B183" s="53" t="s">
        <v>825</v>
      </c>
      <c r="C183" s="54" t="s">
        <v>826</v>
      </c>
      <c r="D183" s="55" t="s">
        <v>58</v>
      </c>
      <c r="E183" s="55"/>
      <c r="F183" s="56" t="s">
        <v>59</v>
      </c>
      <c r="G183" s="57">
        <v>0</v>
      </c>
      <c r="H183" s="58">
        <v>738461</v>
      </c>
      <c r="I183" s="59">
        <f>H183*$I$8</f>
        <v>36923.050000000003</v>
      </c>
      <c r="J183" s="59">
        <f t="shared" si="19"/>
        <v>775384.05</v>
      </c>
      <c r="K183" s="59">
        <f t="shared" si="20"/>
        <v>155076.81000000003</v>
      </c>
      <c r="L183" s="59">
        <f t="shared" si="21"/>
        <v>930460.8600000001</v>
      </c>
    </row>
    <row r="184" spans="1:12" s="11" customFormat="1" x14ac:dyDescent="0.25">
      <c r="A184" s="52"/>
      <c r="B184" s="53" t="s">
        <v>827</v>
      </c>
      <c r="C184" s="54" t="s">
        <v>828</v>
      </c>
      <c r="D184" s="55" t="s">
        <v>58</v>
      </c>
      <c r="E184" s="55"/>
      <c r="F184" s="56" t="s">
        <v>59</v>
      </c>
      <c r="G184" s="57">
        <v>0</v>
      </c>
      <c r="H184" s="58">
        <v>70166</v>
      </c>
      <c r="I184" s="59">
        <f>H184*$I$8</f>
        <v>3508.3</v>
      </c>
      <c r="J184" s="59">
        <f t="shared" si="19"/>
        <v>73674.3</v>
      </c>
      <c r="K184" s="59">
        <f t="shared" si="20"/>
        <v>14734.86</v>
      </c>
      <c r="L184" s="59">
        <f t="shared" si="21"/>
        <v>88409.16</v>
      </c>
    </row>
    <row r="185" spans="1:12" s="11" customFormat="1" x14ac:dyDescent="0.25">
      <c r="A185" s="52"/>
      <c r="B185" s="53" t="s">
        <v>829</v>
      </c>
      <c r="C185" s="54" t="s">
        <v>830</v>
      </c>
      <c r="D185" s="55" t="s">
        <v>58</v>
      </c>
      <c r="E185" s="55"/>
      <c r="F185" s="56" t="s">
        <v>59</v>
      </c>
      <c r="G185" s="57">
        <v>0</v>
      </c>
      <c r="H185" s="58">
        <v>160306</v>
      </c>
      <c r="I185" s="59">
        <f>H185*$I$8</f>
        <v>8015.3</v>
      </c>
      <c r="J185" s="59">
        <f t="shared" si="19"/>
        <v>168321.3</v>
      </c>
      <c r="K185" s="59">
        <f t="shared" si="20"/>
        <v>33664.26</v>
      </c>
      <c r="L185" s="59">
        <f t="shared" si="21"/>
        <v>201985.56</v>
      </c>
    </row>
    <row r="186" spans="1:12" s="11" customFormat="1" x14ac:dyDescent="0.25">
      <c r="A186" s="52"/>
      <c r="B186" s="53" t="s">
        <v>831</v>
      </c>
      <c r="C186" s="54" t="s">
        <v>832</v>
      </c>
      <c r="D186" s="55" t="s">
        <v>58</v>
      </c>
      <c r="E186" s="55"/>
      <c r="F186" s="56" t="s">
        <v>59</v>
      </c>
      <c r="G186" s="57">
        <v>0</v>
      </c>
      <c r="H186" s="58">
        <v>166851</v>
      </c>
      <c r="I186" s="59">
        <f>H186*$I$8</f>
        <v>8342.5500000000011</v>
      </c>
      <c r="J186" s="59">
        <f t="shared" si="19"/>
        <v>175193.55</v>
      </c>
      <c r="K186" s="59">
        <f t="shared" si="20"/>
        <v>35038.71</v>
      </c>
      <c r="L186" s="59">
        <f t="shared" si="21"/>
        <v>210232.25999999998</v>
      </c>
    </row>
    <row r="187" spans="1:12" s="11" customFormat="1" x14ac:dyDescent="0.25">
      <c r="A187" s="52"/>
      <c r="B187" s="53" t="s">
        <v>833</v>
      </c>
      <c r="C187" s="54" t="s">
        <v>834</v>
      </c>
      <c r="D187" s="55" t="s">
        <v>58</v>
      </c>
      <c r="E187" s="55"/>
      <c r="F187" s="56" t="s">
        <v>59</v>
      </c>
      <c r="G187" s="57">
        <v>0</v>
      </c>
      <c r="H187" s="58">
        <v>260016</v>
      </c>
      <c r="I187" s="59">
        <f>H187*$I$8</f>
        <v>13000.800000000001</v>
      </c>
      <c r="J187" s="59">
        <f t="shared" si="19"/>
        <v>273016.8</v>
      </c>
      <c r="K187" s="59">
        <f t="shared" si="20"/>
        <v>54603.360000000001</v>
      </c>
      <c r="L187" s="59">
        <f t="shared" si="21"/>
        <v>327620.15999999997</v>
      </c>
    </row>
    <row r="188" spans="1:12" s="11" customFormat="1" x14ac:dyDescent="0.25">
      <c r="A188" s="52"/>
      <c r="B188" s="53" t="s">
        <v>835</v>
      </c>
      <c r="C188" s="54" t="s">
        <v>836</v>
      </c>
      <c r="D188" s="55" t="s">
        <v>58</v>
      </c>
      <c r="E188" s="55"/>
      <c r="F188" s="56" t="s">
        <v>59</v>
      </c>
      <c r="G188" s="57">
        <v>0</v>
      </c>
      <c r="H188" s="58">
        <v>219096</v>
      </c>
      <c r="I188" s="59">
        <f>H188*$I$8</f>
        <v>10954.800000000001</v>
      </c>
      <c r="J188" s="59">
        <f t="shared" ref="J188:J217" si="22">H188+I188</f>
        <v>230050.8</v>
      </c>
      <c r="K188" s="59">
        <f t="shared" ref="K188:K217" si="23">J188*20%</f>
        <v>46010.16</v>
      </c>
      <c r="L188" s="59">
        <f t="shared" ref="L188:L217" si="24">J188+K188</f>
        <v>276060.95999999996</v>
      </c>
    </row>
    <row r="189" spans="1:12" s="11" customFormat="1" x14ac:dyDescent="0.25">
      <c r="A189" s="52" t="s">
        <v>837</v>
      </c>
      <c r="B189" s="53"/>
      <c r="C189" s="54"/>
      <c r="D189" s="55"/>
      <c r="E189" s="55"/>
      <c r="F189" s="56"/>
      <c r="G189" s="57"/>
      <c r="H189" s="58"/>
      <c r="I189" s="59"/>
      <c r="J189" s="59"/>
      <c r="K189" s="59"/>
      <c r="L189" s="59"/>
    </row>
    <row r="190" spans="1:12" s="11" customFormat="1" x14ac:dyDescent="0.25">
      <c r="A190" s="52"/>
      <c r="B190" s="53" t="s">
        <v>902</v>
      </c>
      <c r="C190" s="54" t="s">
        <v>903</v>
      </c>
      <c r="D190" s="55" t="s">
        <v>58</v>
      </c>
      <c r="E190" s="55"/>
      <c r="F190" s="56" t="s">
        <v>59</v>
      </c>
      <c r="G190" s="57">
        <v>0</v>
      </c>
      <c r="H190" s="58">
        <v>587312</v>
      </c>
      <c r="I190" s="59">
        <f>H190*$I$8</f>
        <v>29365.600000000002</v>
      </c>
      <c r="J190" s="59">
        <f t="shared" si="22"/>
        <v>616677.6</v>
      </c>
      <c r="K190" s="59">
        <f t="shared" si="23"/>
        <v>123335.52</v>
      </c>
      <c r="L190" s="59">
        <f t="shared" si="24"/>
        <v>740013.12</v>
      </c>
    </row>
    <row r="191" spans="1:12" s="11" customFormat="1" x14ac:dyDescent="0.25">
      <c r="A191" s="52"/>
      <c r="B191" s="53" t="s">
        <v>904</v>
      </c>
      <c r="C191" s="54" t="s">
        <v>905</v>
      </c>
      <c r="D191" s="55" t="s">
        <v>58</v>
      </c>
      <c r="E191" s="55"/>
      <c r="F191" s="56" t="s">
        <v>59</v>
      </c>
      <c r="G191" s="57">
        <v>0</v>
      </c>
      <c r="H191" s="58">
        <v>1016401</v>
      </c>
      <c r="I191" s="59">
        <f>H191*$I$8</f>
        <v>50820.05</v>
      </c>
      <c r="J191" s="59">
        <f t="shared" si="22"/>
        <v>1067221.05</v>
      </c>
      <c r="K191" s="59">
        <f t="shared" si="23"/>
        <v>213444.21000000002</v>
      </c>
      <c r="L191" s="59">
        <f t="shared" si="24"/>
        <v>1280665.26</v>
      </c>
    </row>
    <row r="192" spans="1:12" s="11" customFormat="1" x14ac:dyDescent="0.25">
      <c r="A192" s="52"/>
      <c r="B192" s="53" t="s">
        <v>906</v>
      </c>
      <c r="C192" s="54" t="s">
        <v>907</v>
      </c>
      <c r="D192" s="55" t="s">
        <v>58</v>
      </c>
      <c r="E192" s="55"/>
      <c r="F192" s="56" t="s">
        <v>59</v>
      </c>
      <c r="G192" s="57">
        <v>0</v>
      </c>
      <c r="H192" s="58">
        <v>135596</v>
      </c>
      <c r="I192" s="59">
        <f>H192*$I$8</f>
        <v>6779.8</v>
      </c>
      <c r="J192" s="59">
        <f t="shared" si="22"/>
        <v>142375.79999999999</v>
      </c>
      <c r="K192" s="59">
        <f t="shared" si="23"/>
        <v>28475.16</v>
      </c>
      <c r="L192" s="59">
        <f t="shared" si="24"/>
        <v>170850.96</v>
      </c>
    </row>
    <row r="193" spans="1:12" s="11" customFormat="1" x14ac:dyDescent="0.25">
      <c r="A193" s="52"/>
      <c r="B193" s="53" t="s">
        <v>908</v>
      </c>
      <c r="C193" s="54" t="s">
        <v>909</v>
      </c>
      <c r="D193" s="55" t="s">
        <v>58</v>
      </c>
      <c r="E193" s="55"/>
      <c r="F193" s="56" t="s">
        <v>59</v>
      </c>
      <c r="G193" s="57">
        <v>0</v>
      </c>
      <c r="H193" s="58">
        <v>1990950</v>
      </c>
      <c r="I193" s="59">
        <f>H193*$I$8</f>
        <v>99547.5</v>
      </c>
      <c r="J193" s="59">
        <f t="shared" si="22"/>
        <v>2090497.5</v>
      </c>
      <c r="K193" s="59">
        <f t="shared" si="23"/>
        <v>418099.5</v>
      </c>
      <c r="L193" s="59">
        <f t="shared" si="24"/>
        <v>2508597</v>
      </c>
    </row>
    <row r="194" spans="1:12" s="11" customFormat="1" x14ac:dyDescent="0.25">
      <c r="A194" s="52"/>
      <c r="B194" s="53" t="s">
        <v>910</v>
      </c>
      <c r="C194" s="54" t="s">
        <v>911</v>
      </c>
      <c r="D194" s="55" t="s">
        <v>58</v>
      </c>
      <c r="E194" s="55"/>
      <c r="F194" s="56" t="s">
        <v>59</v>
      </c>
      <c r="G194" s="57">
        <v>0</v>
      </c>
      <c r="H194" s="58">
        <v>1077147</v>
      </c>
      <c r="I194" s="59">
        <f>H194*$I$8</f>
        <v>53857.350000000006</v>
      </c>
      <c r="J194" s="59">
        <f t="shared" si="22"/>
        <v>1131004.3500000001</v>
      </c>
      <c r="K194" s="59">
        <f t="shared" si="23"/>
        <v>226200.87000000002</v>
      </c>
      <c r="L194" s="59">
        <f t="shared" si="24"/>
        <v>1357205.2200000002</v>
      </c>
    </row>
    <row r="195" spans="1:12" s="11" customFormat="1" x14ac:dyDescent="0.25">
      <c r="A195" s="52"/>
      <c r="B195" s="53" t="s">
        <v>912</v>
      </c>
      <c r="C195" s="54" t="s">
        <v>913</v>
      </c>
      <c r="D195" s="55" t="s">
        <v>58</v>
      </c>
      <c r="E195" s="55"/>
      <c r="F195" s="56" t="s">
        <v>59</v>
      </c>
      <c r="G195" s="57">
        <v>0</v>
      </c>
      <c r="H195" s="58">
        <v>1975364</v>
      </c>
      <c r="I195" s="59">
        <f>H195*$I$8</f>
        <v>98768.200000000012</v>
      </c>
      <c r="J195" s="59">
        <f t="shared" si="22"/>
        <v>2074132.2</v>
      </c>
      <c r="K195" s="59">
        <f t="shared" si="23"/>
        <v>414826.44</v>
      </c>
      <c r="L195" s="59">
        <f t="shared" si="24"/>
        <v>2488958.64</v>
      </c>
    </row>
    <row r="196" spans="1:12" s="11" customFormat="1" x14ac:dyDescent="0.25">
      <c r="A196" s="52"/>
      <c r="B196" s="53" t="s">
        <v>914</v>
      </c>
      <c r="C196" s="54" t="s">
        <v>915</v>
      </c>
      <c r="D196" s="55" t="s">
        <v>58</v>
      </c>
      <c r="E196" s="55"/>
      <c r="F196" s="56" t="s">
        <v>59</v>
      </c>
      <c r="G196" s="57">
        <v>0</v>
      </c>
      <c r="H196" s="58">
        <v>253101</v>
      </c>
      <c r="I196" s="59">
        <f>H196*$I$8</f>
        <v>12655.050000000001</v>
      </c>
      <c r="J196" s="59">
        <f t="shared" si="22"/>
        <v>265756.05</v>
      </c>
      <c r="K196" s="59">
        <f t="shared" si="23"/>
        <v>53151.21</v>
      </c>
      <c r="L196" s="59">
        <f t="shared" si="24"/>
        <v>318907.26</v>
      </c>
    </row>
    <row r="197" spans="1:12" s="11" customFormat="1" x14ac:dyDescent="0.25">
      <c r="A197" s="52"/>
      <c r="B197" s="53" t="s">
        <v>916</v>
      </c>
      <c r="C197" s="54" t="s">
        <v>917</v>
      </c>
      <c r="D197" s="55" t="s">
        <v>58</v>
      </c>
      <c r="E197" s="55"/>
      <c r="F197" s="56" t="s">
        <v>59</v>
      </c>
      <c r="G197" s="57">
        <v>0</v>
      </c>
      <c r="H197" s="58">
        <v>265662</v>
      </c>
      <c r="I197" s="59">
        <f>H197*$I$8</f>
        <v>13283.1</v>
      </c>
      <c r="J197" s="59">
        <f t="shared" si="22"/>
        <v>278945.09999999998</v>
      </c>
      <c r="K197" s="59">
        <f t="shared" si="23"/>
        <v>55789.02</v>
      </c>
      <c r="L197" s="59">
        <f t="shared" si="24"/>
        <v>334734.12</v>
      </c>
    </row>
    <row r="198" spans="1:12" s="11" customFormat="1" x14ac:dyDescent="0.25">
      <c r="A198" s="52" t="s">
        <v>330</v>
      </c>
      <c r="B198" s="53"/>
      <c r="C198" s="54"/>
      <c r="D198" s="55"/>
      <c r="E198" s="55"/>
      <c r="F198" s="56"/>
      <c r="G198" s="57"/>
      <c r="H198" s="58"/>
      <c r="I198" s="59"/>
      <c r="J198" s="59"/>
      <c r="K198" s="59"/>
      <c r="L198" s="59"/>
    </row>
    <row r="199" spans="1:12" s="11" customFormat="1" x14ac:dyDescent="0.25">
      <c r="A199" s="52"/>
      <c r="B199" s="53" t="s">
        <v>918</v>
      </c>
      <c r="C199" s="54" t="s">
        <v>919</v>
      </c>
      <c r="D199" s="55" t="s">
        <v>58</v>
      </c>
      <c r="E199" s="55"/>
      <c r="F199" s="56" t="s">
        <v>59</v>
      </c>
      <c r="G199" s="57">
        <v>0</v>
      </c>
      <c r="H199" s="58">
        <v>492254</v>
      </c>
      <c r="I199" s="59">
        <f>H199*$I$8</f>
        <v>24612.7</v>
      </c>
      <c r="J199" s="59">
        <f t="shared" si="22"/>
        <v>516866.7</v>
      </c>
      <c r="K199" s="59">
        <f t="shared" si="23"/>
        <v>103373.34000000001</v>
      </c>
      <c r="L199" s="59">
        <f t="shared" si="24"/>
        <v>620240.04</v>
      </c>
    </row>
    <row r="200" spans="1:12" s="11" customFormat="1" x14ac:dyDescent="0.25">
      <c r="A200" s="52"/>
      <c r="B200" s="53" t="s">
        <v>920</v>
      </c>
      <c r="C200" s="54" t="s">
        <v>921</v>
      </c>
      <c r="D200" s="55" t="s">
        <v>58</v>
      </c>
      <c r="E200" s="55"/>
      <c r="F200" s="56" t="s">
        <v>59</v>
      </c>
      <c r="G200" s="57">
        <v>0</v>
      </c>
      <c r="H200" s="58">
        <v>571937</v>
      </c>
      <c r="I200" s="59">
        <f>H200*$I$8</f>
        <v>28596.850000000002</v>
      </c>
      <c r="J200" s="59">
        <f t="shared" si="22"/>
        <v>600533.85</v>
      </c>
      <c r="K200" s="59">
        <f t="shared" si="23"/>
        <v>120106.77</v>
      </c>
      <c r="L200" s="59">
        <f t="shared" si="24"/>
        <v>720640.62</v>
      </c>
    </row>
    <row r="201" spans="1:12" s="11" customFormat="1" x14ac:dyDescent="0.25">
      <c r="A201" s="52"/>
      <c r="B201" s="53" t="s">
        <v>922</v>
      </c>
      <c r="C201" s="54" t="s">
        <v>923</v>
      </c>
      <c r="D201" s="55" t="s">
        <v>58</v>
      </c>
      <c r="E201" s="55"/>
      <c r="F201" s="56" t="s">
        <v>59</v>
      </c>
      <c r="G201" s="57">
        <v>0</v>
      </c>
      <c r="H201" s="58">
        <v>693060</v>
      </c>
      <c r="I201" s="59">
        <f>H201*$I$8</f>
        <v>34653</v>
      </c>
      <c r="J201" s="59">
        <f t="shared" si="22"/>
        <v>727713</v>
      </c>
      <c r="K201" s="59">
        <f t="shared" si="23"/>
        <v>145542.6</v>
      </c>
      <c r="L201" s="59">
        <f t="shared" si="24"/>
        <v>873255.6</v>
      </c>
    </row>
    <row r="202" spans="1:12" s="11" customFormat="1" x14ac:dyDescent="0.25">
      <c r="A202" s="52"/>
      <c r="B202" s="53" t="s">
        <v>924</v>
      </c>
      <c r="C202" s="54" t="s">
        <v>925</v>
      </c>
      <c r="D202" s="55" t="s">
        <v>58</v>
      </c>
      <c r="E202" s="55"/>
      <c r="F202" s="56" t="s">
        <v>59</v>
      </c>
      <c r="G202" s="57">
        <v>0</v>
      </c>
      <c r="H202" s="58">
        <v>530764</v>
      </c>
      <c r="I202" s="59">
        <f>H202*$I$8</f>
        <v>26538.2</v>
      </c>
      <c r="J202" s="59">
        <f t="shared" si="22"/>
        <v>557302.19999999995</v>
      </c>
      <c r="K202" s="59">
        <f t="shared" si="23"/>
        <v>111460.44</v>
      </c>
      <c r="L202" s="59">
        <f t="shared" si="24"/>
        <v>668762.6399999999</v>
      </c>
    </row>
    <row r="203" spans="1:12" s="11" customFormat="1" x14ac:dyDescent="0.25">
      <c r="A203" s="52"/>
      <c r="B203" s="53" t="s">
        <v>926</v>
      </c>
      <c r="C203" s="54" t="s">
        <v>927</v>
      </c>
      <c r="D203" s="55" t="s">
        <v>58</v>
      </c>
      <c r="E203" s="55"/>
      <c r="F203" s="56" t="s">
        <v>59</v>
      </c>
      <c r="G203" s="57">
        <v>0</v>
      </c>
      <c r="H203" s="58">
        <v>605805</v>
      </c>
      <c r="I203" s="59">
        <f>H203*$I$8</f>
        <v>30290.25</v>
      </c>
      <c r="J203" s="59">
        <f t="shared" si="22"/>
        <v>636095.25</v>
      </c>
      <c r="K203" s="59">
        <f t="shared" si="23"/>
        <v>127219.05</v>
      </c>
      <c r="L203" s="59">
        <f t="shared" si="24"/>
        <v>763314.3</v>
      </c>
    </row>
    <row r="204" spans="1:12" s="11" customFormat="1" x14ac:dyDescent="0.25">
      <c r="A204" s="52"/>
      <c r="B204" s="53" t="s">
        <v>928</v>
      </c>
      <c r="C204" s="54" t="s">
        <v>929</v>
      </c>
      <c r="D204" s="55" t="s">
        <v>58</v>
      </c>
      <c r="E204" s="55"/>
      <c r="F204" s="56" t="s">
        <v>59</v>
      </c>
      <c r="G204" s="57">
        <v>0</v>
      </c>
      <c r="H204" s="58">
        <v>553919</v>
      </c>
      <c r="I204" s="59">
        <f>H204*$I$8</f>
        <v>27695.95</v>
      </c>
      <c r="J204" s="59">
        <f t="shared" si="22"/>
        <v>581614.94999999995</v>
      </c>
      <c r="K204" s="59">
        <f t="shared" si="23"/>
        <v>116322.98999999999</v>
      </c>
      <c r="L204" s="59">
        <f t="shared" si="24"/>
        <v>697937.94</v>
      </c>
    </row>
    <row r="205" spans="1:12" s="11" customFormat="1" x14ac:dyDescent="0.25">
      <c r="A205" s="52"/>
      <c r="B205" s="53" t="s">
        <v>930</v>
      </c>
      <c r="C205" s="54" t="s">
        <v>931</v>
      </c>
      <c r="D205" s="55" t="s">
        <v>58</v>
      </c>
      <c r="E205" s="55"/>
      <c r="F205" s="56" t="s">
        <v>59</v>
      </c>
      <c r="G205" s="57">
        <v>0</v>
      </c>
      <c r="H205" s="58">
        <v>661319</v>
      </c>
      <c r="I205" s="59">
        <f>H205*$I$8</f>
        <v>33065.950000000004</v>
      </c>
      <c r="J205" s="59">
        <f t="shared" si="22"/>
        <v>694384.95</v>
      </c>
      <c r="K205" s="59">
        <f t="shared" si="23"/>
        <v>138876.99</v>
      </c>
      <c r="L205" s="59">
        <f t="shared" si="24"/>
        <v>833261.94</v>
      </c>
    </row>
    <row r="206" spans="1:12" s="11" customFormat="1" x14ac:dyDescent="0.25">
      <c r="A206" s="52"/>
      <c r="B206" s="53" t="s">
        <v>932</v>
      </c>
      <c r="C206" s="54" t="s">
        <v>933</v>
      </c>
      <c r="D206" s="55" t="s">
        <v>58</v>
      </c>
      <c r="E206" s="55"/>
      <c r="F206" s="56" t="s">
        <v>59</v>
      </c>
      <c r="G206" s="57">
        <v>0</v>
      </c>
      <c r="H206" s="58">
        <v>661319</v>
      </c>
      <c r="I206" s="59">
        <f>H206*$I$8</f>
        <v>33065.950000000004</v>
      </c>
      <c r="J206" s="59">
        <f t="shared" si="22"/>
        <v>694384.95</v>
      </c>
      <c r="K206" s="59">
        <f t="shared" si="23"/>
        <v>138876.99</v>
      </c>
      <c r="L206" s="59">
        <f t="shared" si="24"/>
        <v>833261.94</v>
      </c>
    </row>
    <row r="207" spans="1:12" s="11" customFormat="1" x14ac:dyDescent="0.25">
      <c r="A207" s="52"/>
      <c r="B207" s="53" t="s">
        <v>58</v>
      </c>
      <c r="C207" s="54" t="s">
        <v>934</v>
      </c>
      <c r="D207" s="55" t="s">
        <v>58</v>
      </c>
      <c r="E207" s="55"/>
      <c r="F207" s="56" t="s">
        <v>59</v>
      </c>
      <c r="G207" s="57">
        <v>0</v>
      </c>
      <c r="H207" s="58">
        <v>592905</v>
      </c>
      <c r="I207" s="59">
        <f>H207*$I$8</f>
        <v>29645.25</v>
      </c>
      <c r="J207" s="59">
        <f t="shared" si="22"/>
        <v>622550.25</v>
      </c>
      <c r="K207" s="59">
        <f t="shared" si="23"/>
        <v>124510.05</v>
      </c>
      <c r="L207" s="59">
        <f t="shared" si="24"/>
        <v>747060.3</v>
      </c>
    </row>
    <row r="208" spans="1:12" s="11" customFormat="1" x14ac:dyDescent="0.25">
      <c r="A208" s="52"/>
      <c r="B208" s="53" t="s">
        <v>935</v>
      </c>
      <c r="C208" s="54" t="s">
        <v>936</v>
      </c>
      <c r="D208" s="55" t="s">
        <v>58</v>
      </c>
      <c r="E208" s="55"/>
      <c r="F208" s="56" t="s">
        <v>59</v>
      </c>
      <c r="G208" s="57">
        <v>0</v>
      </c>
      <c r="H208" s="58">
        <v>711838</v>
      </c>
      <c r="I208" s="59">
        <f>H208*$I$8</f>
        <v>35591.9</v>
      </c>
      <c r="J208" s="59">
        <f t="shared" si="22"/>
        <v>747429.9</v>
      </c>
      <c r="K208" s="59">
        <f t="shared" si="23"/>
        <v>149485.98000000001</v>
      </c>
      <c r="L208" s="59">
        <f t="shared" si="24"/>
        <v>896915.88</v>
      </c>
    </row>
    <row r="209" spans="1:12" s="11" customFormat="1" x14ac:dyDescent="0.25">
      <c r="A209" s="52"/>
      <c r="B209" s="53" t="s">
        <v>937</v>
      </c>
      <c r="C209" s="54" t="s">
        <v>938</v>
      </c>
      <c r="D209" s="55" t="s">
        <v>58</v>
      </c>
      <c r="E209" s="55"/>
      <c r="F209" s="56" t="s">
        <v>59</v>
      </c>
      <c r="G209" s="57">
        <v>0</v>
      </c>
      <c r="H209" s="58">
        <v>688501</v>
      </c>
      <c r="I209" s="59">
        <f>H209*$I$8</f>
        <v>34425.050000000003</v>
      </c>
      <c r="J209" s="59">
        <f t="shared" si="22"/>
        <v>722926.05</v>
      </c>
      <c r="K209" s="59">
        <f t="shared" si="23"/>
        <v>144585.21000000002</v>
      </c>
      <c r="L209" s="59">
        <f t="shared" si="24"/>
        <v>867511.26</v>
      </c>
    </row>
    <row r="210" spans="1:12" s="11" customFormat="1" x14ac:dyDescent="0.25">
      <c r="A210" s="52"/>
      <c r="B210" s="53" t="s">
        <v>58</v>
      </c>
      <c r="C210" s="54" t="s">
        <v>939</v>
      </c>
      <c r="D210" s="55" t="s">
        <v>58</v>
      </c>
      <c r="E210" s="55"/>
      <c r="F210" s="56" t="s">
        <v>59</v>
      </c>
      <c r="G210" s="57">
        <v>0</v>
      </c>
      <c r="H210" s="58">
        <v>780270</v>
      </c>
      <c r="I210" s="59">
        <f>H210*$I$8</f>
        <v>39013.5</v>
      </c>
      <c r="J210" s="59">
        <f t="shared" si="22"/>
        <v>819283.5</v>
      </c>
      <c r="K210" s="59">
        <f t="shared" si="23"/>
        <v>163856.70000000001</v>
      </c>
      <c r="L210" s="59">
        <f t="shared" si="24"/>
        <v>983140.2</v>
      </c>
    </row>
    <row r="211" spans="1:12" s="11" customFormat="1" x14ac:dyDescent="0.25">
      <c r="A211" s="52" t="s">
        <v>799</v>
      </c>
      <c r="B211" s="53"/>
      <c r="C211" s="54"/>
      <c r="D211" s="55"/>
      <c r="E211" s="55"/>
      <c r="F211" s="56"/>
      <c r="G211" s="57"/>
      <c r="H211" s="58"/>
      <c r="I211" s="59"/>
      <c r="J211" s="59"/>
      <c r="K211" s="59"/>
      <c r="L211" s="59"/>
    </row>
    <row r="212" spans="1:12" s="11" customFormat="1" x14ac:dyDescent="0.25">
      <c r="A212" s="52"/>
      <c r="B212" s="53" t="s">
        <v>940</v>
      </c>
      <c r="C212" s="54" t="s">
        <v>941</v>
      </c>
      <c r="D212" s="55" t="s">
        <v>58</v>
      </c>
      <c r="E212" s="55"/>
      <c r="F212" s="56" t="s">
        <v>59</v>
      </c>
      <c r="G212" s="57">
        <v>0</v>
      </c>
      <c r="H212" s="58">
        <v>95162</v>
      </c>
      <c r="I212" s="59">
        <f>H212*$I$8</f>
        <v>4758.1000000000004</v>
      </c>
      <c r="J212" s="59">
        <f t="shared" si="22"/>
        <v>99920.1</v>
      </c>
      <c r="K212" s="59">
        <f t="shared" si="23"/>
        <v>19984.020000000004</v>
      </c>
      <c r="L212" s="59">
        <f t="shared" si="24"/>
        <v>119904.12000000001</v>
      </c>
    </row>
    <row r="213" spans="1:12" s="11" customFormat="1" x14ac:dyDescent="0.25">
      <c r="A213" s="52"/>
      <c r="B213" s="53" t="s">
        <v>942</v>
      </c>
      <c r="C213" s="54" t="s">
        <v>943</v>
      </c>
      <c r="D213" s="55" t="s">
        <v>58</v>
      </c>
      <c r="E213" s="55"/>
      <c r="F213" s="56" t="s">
        <v>59</v>
      </c>
      <c r="G213" s="57">
        <v>0</v>
      </c>
      <c r="H213" s="58">
        <v>74068</v>
      </c>
      <c r="I213" s="59">
        <f>H213*$I$8</f>
        <v>3703.4</v>
      </c>
      <c r="J213" s="59">
        <f t="shared" si="22"/>
        <v>77771.399999999994</v>
      </c>
      <c r="K213" s="59">
        <f t="shared" si="23"/>
        <v>15554.279999999999</v>
      </c>
      <c r="L213" s="59">
        <f t="shared" si="24"/>
        <v>93325.68</v>
      </c>
    </row>
    <row r="214" spans="1:12" s="11" customFormat="1" x14ac:dyDescent="0.25">
      <c r="A214" s="52"/>
      <c r="B214" s="53" t="s">
        <v>944</v>
      </c>
      <c r="C214" s="54" t="s">
        <v>945</v>
      </c>
      <c r="D214" s="55" t="s">
        <v>58</v>
      </c>
      <c r="E214" s="55"/>
      <c r="F214" s="56" t="s">
        <v>59</v>
      </c>
      <c r="G214" s="57">
        <v>0</v>
      </c>
      <c r="H214" s="58">
        <v>104352</v>
      </c>
      <c r="I214" s="59">
        <f>H214*$I$8</f>
        <v>5217.6000000000004</v>
      </c>
      <c r="J214" s="59">
        <f t="shared" si="22"/>
        <v>109569.60000000001</v>
      </c>
      <c r="K214" s="59">
        <f t="shared" si="23"/>
        <v>21913.920000000002</v>
      </c>
      <c r="L214" s="59">
        <f t="shared" si="24"/>
        <v>131483.52000000002</v>
      </c>
    </row>
    <row r="215" spans="1:12" s="11" customFormat="1" x14ac:dyDescent="0.25">
      <c r="A215" s="52"/>
      <c r="B215" s="53" t="s">
        <v>946</v>
      </c>
      <c r="C215" s="54" t="s">
        <v>947</v>
      </c>
      <c r="D215" s="55" t="s">
        <v>58</v>
      </c>
      <c r="E215" s="55"/>
      <c r="F215" s="56" t="s">
        <v>59</v>
      </c>
      <c r="G215" s="57">
        <v>0</v>
      </c>
      <c r="H215" s="58">
        <v>59275</v>
      </c>
      <c r="I215" s="59">
        <f>H215*$I$8</f>
        <v>2963.75</v>
      </c>
      <c r="J215" s="59">
        <f t="shared" si="22"/>
        <v>62238.75</v>
      </c>
      <c r="K215" s="59">
        <f t="shared" si="23"/>
        <v>12447.75</v>
      </c>
      <c r="L215" s="59">
        <f t="shared" si="24"/>
        <v>74686.5</v>
      </c>
    </row>
    <row r="216" spans="1:12" s="11" customFormat="1" x14ac:dyDescent="0.25">
      <c r="A216" s="52"/>
      <c r="B216" s="53" t="s">
        <v>58</v>
      </c>
      <c r="C216" s="54" t="s">
        <v>948</v>
      </c>
      <c r="D216" s="55" t="s">
        <v>58</v>
      </c>
      <c r="E216" s="55"/>
      <c r="F216" s="56" t="s">
        <v>59</v>
      </c>
      <c r="G216" s="57">
        <v>0</v>
      </c>
      <c r="H216" s="58">
        <v>66793</v>
      </c>
      <c r="I216" s="59">
        <f>H216*$I$8</f>
        <v>3339.65</v>
      </c>
      <c r="J216" s="59">
        <f t="shared" si="22"/>
        <v>70132.649999999994</v>
      </c>
      <c r="K216" s="59">
        <f t="shared" si="23"/>
        <v>14026.529999999999</v>
      </c>
      <c r="L216" s="59">
        <f t="shared" si="24"/>
        <v>84159.18</v>
      </c>
    </row>
    <row r="217" spans="1:12" s="11" customFormat="1" x14ac:dyDescent="0.25">
      <c r="A217" s="52"/>
      <c r="B217" s="53" t="s">
        <v>949</v>
      </c>
      <c r="C217" s="54" t="s">
        <v>950</v>
      </c>
      <c r="D217" s="55" t="s">
        <v>58</v>
      </c>
      <c r="E217" s="55"/>
      <c r="F217" s="56" t="s">
        <v>59</v>
      </c>
      <c r="G217" s="57">
        <v>0</v>
      </c>
      <c r="H217" s="58">
        <v>47095</v>
      </c>
      <c r="I217" s="59">
        <f>H217*$I$8</f>
        <v>2354.75</v>
      </c>
      <c r="J217" s="59">
        <f t="shared" si="22"/>
        <v>49449.75</v>
      </c>
      <c r="K217" s="59">
        <f t="shared" si="23"/>
        <v>9889.9500000000007</v>
      </c>
      <c r="L217" s="59">
        <f t="shared" si="24"/>
        <v>59339.7</v>
      </c>
    </row>
    <row r="218" spans="1:12" s="11" customFormat="1" x14ac:dyDescent="0.25">
      <c r="A218" s="52"/>
      <c r="B218" s="53" t="s">
        <v>951</v>
      </c>
      <c r="C218" s="54" t="s">
        <v>952</v>
      </c>
      <c r="D218" s="55" t="s">
        <v>58</v>
      </c>
      <c r="E218" s="55"/>
      <c r="F218" s="56" t="s">
        <v>59</v>
      </c>
      <c r="G218" s="57">
        <v>0</v>
      </c>
      <c r="H218" s="58">
        <v>49324</v>
      </c>
      <c r="I218" s="59">
        <f>H218*$I$8</f>
        <v>2466.2000000000003</v>
      </c>
      <c r="J218" s="59">
        <f t="shared" ref="J218:J235" si="25">H218+I218</f>
        <v>51790.2</v>
      </c>
      <c r="K218" s="59">
        <f t="shared" ref="K218:K235" si="26">J218*20%</f>
        <v>10358.040000000001</v>
      </c>
      <c r="L218" s="59">
        <f t="shared" ref="L218:L235" si="27">J218+K218</f>
        <v>62148.24</v>
      </c>
    </row>
    <row r="219" spans="1:12" s="11" customFormat="1" x14ac:dyDescent="0.25">
      <c r="A219" s="52"/>
      <c r="B219" s="53" t="s">
        <v>953</v>
      </c>
      <c r="C219" s="54" t="s">
        <v>954</v>
      </c>
      <c r="D219" s="55" t="s">
        <v>58</v>
      </c>
      <c r="E219" s="55"/>
      <c r="F219" s="56" t="s">
        <v>59</v>
      </c>
      <c r="G219" s="57">
        <v>0</v>
      </c>
      <c r="H219" s="58">
        <v>65028</v>
      </c>
      <c r="I219" s="59">
        <f>H219*$I$8</f>
        <v>3251.4</v>
      </c>
      <c r="J219" s="59">
        <f t="shared" si="25"/>
        <v>68279.399999999994</v>
      </c>
      <c r="K219" s="59">
        <f t="shared" si="26"/>
        <v>13655.88</v>
      </c>
      <c r="L219" s="59">
        <f t="shared" si="27"/>
        <v>81935.28</v>
      </c>
    </row>
    <row r="220" spans="1:12" s="11" customFormat="1" x14ac:dyDescent="0.25">
      <c r="A220" s="52"/>
      <c r="B220" s="53" t="s">
        <v>955</v>
      </c>
      <c r="C220" s="54" t="s">
        <v>956</v>
      </c>
      <c r="D220" s="55" t="s">
        <v>58</v>
      </c>
      <c r="E220" s="55"/>
      <c r="F220" s="56" t="s">
        <v>59</v>
      </c>
      <c r="G220" s="57">
        <v>0</v>
      </c>
      <c r="H220" s="58">
        <v>63786</v>
      </c>
      <c r="I220" s="59">
        <f>H220*$I$8</f>
        <v>3189.3</v>
      </c>
      <c r="J220" s="59">
        <f t="shared" si="25"/>
        <v>66975.3</v>
      </c>
      <c r="K220" s="59">
        <f t="shared" si="26"/>
        <v>13395.060000000001</v>
      </c>
      <c r="L220" s="59">
        <f t="shared" si="27"/>
        <v>80370.36</v>
      </c>
    </row>
    <row r="221" spans="1:12" s="11" customFormat="1" x14ac:dyDescent="0.25">
      <c r="A221" s="52"/>
      <c r="B221" s="53" t="s">
        <v>957</v>
      </c>
      <c r="C221" s="54" t="s">
        <v>958</v>
      </c>
      <c r="D221" s="55" t="s">
        <v>58</v>
      </c>
      <c r="E221" s="55"/>
      <c r="F221" s="56" t="s">
        <v>59</v>
      </c>
      <c r="G221" s="57">
        <v>0</v>
      </c>
      <c r="H221" s="58">
        <v>54180</v>
      </c>
      <c r="I221" s="59">
        <f>H221*$I$8</f>
        <v>2709</v>
      </c>
      <c r="J221" s="59">
        <f t="shared" si="25"/>
        <v>56889</v>
      </c>
      <c r="K221" s="59">
        <f t="shared" si="26"/>
        <v>11377.800000000001</v>
      </c>
      <c r="L221" s="59">
        <f t="shared" si="27"/>
        <v>68266.8</v>
      </c>
    </row>
    <row r="222" spans="1:12" s="11" customFormat="1" x14ac:dyDescent="0.25">
      <c r="A222" s="52"/>
      <c r="B222" s="53" t="s">
        <v>959</v>
      </c>
      <c r="C222" s="54" t="s">
        <v>960</v>
      </c>
      <c r="D222" s="55" t="s">
        <v>58</v>
      </c>
      <c r="E222" s="55"/>
      <c r="F222" s="56" t="s">
        <v>59</v>
      </c>
      <c r="G222" s="57">
        <v>0</v>
      </c>
      <c r="H222" s="58">
        <v>56401</v>
      </c>
      <c r="I222" s="59">
        <f>H222*$I$8</f>
        <v>2820.05</v>
      </c>
      <c r="J222" s="59">
        <f t="shared" si="25"/>
        <v>59221.05</v>
      </c>
      <c r="K222" s="59">
        <f t="shared" si="26"/>
        <v>11844.210000000001</v>
      </c>
      <c r="L222" s="59">
        <f t="shared" si="27"/>
        <v>71065.260000000009</v>
      </c>
    </row>
    <row r="223" spans="1:12" s="11" customFormat="1" x14ac:dyDescent="0.25">
      <c r="A223" s="52"/>
      <c r="B223" s="53" t="s">
        <v>961</v>
      </c>
      <c r="C223" s="54" t="s">
        <v>962</v>
      </c>
      <c r="D223" s="55" t="s">
        <v>58</v>
      </c>
      <c r="E223" s="55"/>
      <c r="F223" s="56" t="s">
        <v>59</v>
      </c>
      <c r="G223" s="57">
        <v>0</v>
      </c>
      <c r="H223" s="58">
        <v>56411</v>
      </c>
      <c r="I223" s="59">
        <f>H223*$I$8</f>
        <v>2820.55</v>
      </c>
      <c r="J223" s="59">
        <f t="shared" si="25"/>
        <v>59231.55</v>
      </c>
      <c r="K223" s="59">
        <f t="shared" si="26"/>
        <v>11846.310000000001</v>
      </c>
      <c r="L223" s="59">
        <f t="shared" si="27"/>
        <v>71077.86</v>
      </c>
    </row>
    <row r="224" spans="1:12" s="11" customFormat="1" x14ac:dyDescent="0.25">
      <c r="A224" s="52"/>
      <c r="B224" s="53" t="s">
        <v>963</v>
      </c>
      <c r="C224" s="54" t="s">
        <v>964</v>
      </c>
      <c r="D224" s="55" t="s">
        <v>58</v>
      </c>
      <c r="E224" s="55"/>
      <c r="F224" s="56" t="s">
        <v>59</v>
      </c>
      <c r="G224" s="57">
        <v>0</v>
      </c>
      <c r="H224" s="58">
        <v>64724</v>
      </c>
      <c r="I224" s="59">
        <f>H224*$I$8</f>
        <v>3236.2000000000003</v>
      </c>
      <c r="J224" s="59">
        <f t="shared" si="25"/>
        <v>67960.2</v>
      </c>
      <c r="K224" s="59">
        <f t="shared" si="26"/>
        <v>13592.04</v>
      </c>
      <c r="L224" s="59">
        <f t="shared" si="27"/>
        <v>81552.239999999991</v>
      </c>
    </row>
    <row r="225" spans="1:13" s="11" customFormat="1" x14ac:dyDescent="0.25">
      <c r="A225" s="52"/>
      <c r="B225" s="53" t="s">
        <v>965</v>
      </c>
      <c r="C225" s="54" t="s">
        <v>966</v>
      </c>
      <c r="D225" s="55" t="s">
        <v>58</v>
      </c>
      <c r="E225" s="55"/>
      <c r="F225" s="56" t="s">
        <v>59</v>
      </c>
      <c r="G225" s="57">
        <v>0</v>
      </c>
      <c r="H225" s="58">
        <v>65619</v>
      </c>
      <c r="I225" s="59">
        <f>H225*$I$8</f>
        <v>3280.9500000000003</v>
      </c>
      <c r="J225" s="59">
        <f t="shared" si="25"/>
        <v>68899.95</v>
      </c>
      <c r="K225" s="59">
        <f t="shared" si="26"/>
        <v>13779.99</v>
      </c>
      <c r="L225" s="59">
        <f t="shared" si="27"/>
        <v>82679.94</v>
      </c>
    </row>
    <row r="226" spans="1:13" s="11" customFormat="1" x14ac:dyDescent="0.25">
      <c r="A226" s="52"/>
      <c r="B226" s="53" t="s">
        <v>967</v>
      </c>
      <c r="C226" s="54" t="s">
        <v>968</v>
      </c>
      <c r="D226" s="55" t="s">
        <v>58</v>
      </c>
      <c r="E226" s="55"/>
      <c r="F226" s="56" t="s">
        <v>59</v>
      </c>
      <c r="G226" s="57">
        <v>0</v>
      </c>
      <c r="H226" s="58">
        <v>66888</v>
      </c>
      <c r="I226" s="59">
        <f>H226*$I$8</f>
        <v>3344.4</v>
      </c>
      <c r="J226" s="59">
        <f t="shared" si="25"/>
        <v>70232.399999999994</v>
      </c>
      <c r="K226" s="59">
        <f t="shared" si="26"/>
        <v>14046.48</v>
      </c>
      <c r="L226" s="59">
        <f t="shared" si="27"/>
        <v>84278.87999999999</v>
      </c>
    </row>
    <row r="227" spans="1:13" s="11" customFormat="1" x14ac:dyDescent="0.25">
      <c r="A227" s="52"/>
      <c r="B227" s="53" t="s">
        <v>969</v>
      </c>
      <c r="C227" s="54" t="s">
        <v>970</v>
      </c>
      <c r="D227" s="55" t="s">
        <v>58</v>
      </c>
      <c r="E227" s="55"/>
      <c r="F227" s="56" t="s">
        <v>59</v>
      </c>
      <c r="G227" s="57">
        <v>0</v>
      </c>
      <c r="H227" s="58">
        <v>70472</v>
      </c>
      <c r="I227" s="59">
        <f>H227*$I$8</f>
        <v>3523.6000000000004</v>
      </c>
      <c r="J227" s="59">
        <f t="shared" si="25"/>
        <v>73995.600000000006</v>
      </c>
      <c r="K227" s="59">
        <f t="shared" si="26"/>
        <v>14799.120000000003</v>
      </c>
      <c r="L227" s="59">
        <f t="shared" si="27"/>
        <v>88794.72</v>
      </c>
    </row>
    <row r="228" spans="1:13" s="11" customFormat="1" x14ac:dyDescent="0.25">
      <c r="A228" s="52"/>
      <c r="B228" s="53" t="s">
        <v>58</v>
      </c>
      <c r="C228" s="54" t="s">
        <v>971</v>
      </c>
      <c r="D228" s="55" t="s">
        <v>58</v>
      </c>
      <c r="E228" s="55"/>
      <c r="F228" s="56" t="s">
        <v>59</v>
      </c>
      <c r="G228" s="57">
        <v>0</v>
      </c>
      <c r="H228" s="58">
        <v>70472</v>
      </c>
      <c r="I228" s="59">
        <f>H228*$I$8</f>
        <v>3523.6000000000004</v>
      </c>
      <c r="J228" s="59">
        <f t="shared" si="25"/>
        <v>73995.600000000006</v>
      </c>
      <c r="K228" s="59">
        <f t="shared" si="26"/>
        <v>14799.120000000003</v>
      </c>
      <c r="L228" s="59">
        <f t="shared" si="27"/>
        <v>88794.72</v>
      </c>
    </row>
    <row r="229" spans="1:13" s="11" customFormat="1" x14ac:dyDescent="0.25">
      <c r="A229" s="52"/>
      <c r="B229" s="53" t="s">
        <v>972</v>
      </c>
      <c r="C229" s="54" t="s">
        <v>973</v>
      </c>
      <c r="D229" s="55" t="s">
        <v>58</v>
      </c>
      <c r="E229" s="55"/>
      <c r="F229" s="56" t="s">
        <v>59</v>
      </c>
      <c r="G229" s="57">
        <v>0</v>
      </c>
      <c r="H229" s="58">
        <v>43352</v>
      </c>
      <c r="I229" s="59">
        <f>H229*$I$8</f>
        <v>2167.6</v>
      </c>
      <c r="J229" s="59">
        <f t="shared" si="25"/>
        <v>45519.6</v>
      </c>
      <c r="K229" s="59">
        <f t="shared" si="26"/>
        <v>9103.92</v>
      </c>
      <c r="L229" s="59">
        <f t="shared" si="27"/>
        <v>54623.519999999997</v>
      </c>
    </row>
    <row r="230" spans="1:13" s="11" customFormat="1" x14ac:dyDescent="0.25">
      <c r="A230" s="52"/>
      <c r="B230" s="53" t="s">
        <v>974</v>
      </c>
      <c r="C230" s="54" t="s">
        <v>975</v>
      </c>
      <c r="D230" s="55" t="s">
        <v>58</v>
      </c>
      <c r="E230" s="55"/>
      <c r="F230" s="56" t="s">
        <v>59</v>
      </c>
      <c r="G230" s="57">
        <v>0</v>
      </c>
      <c r="H230" s="58">
        <v>41089</v>
      </c>
      <c r="I230" s="59">
        <f>H230*$I$8</f>
        <v>2054.4500000000003</v>
      </c>
      <c r="J230" s="59">
        <f t="shared" si="25"/>
        <v>43143.45</v>
      </c>
      <c r="K230" s="59">
        <f t="shared" si="26"/>
        <v>8628.69</v>
      </c>
      <c r="L230" s="59">
        <f t="shared" si="27"/>
        <v>51772.14</v>
      </c>
    </row>
    <row r="231" spans="1:13" s="11" customFormat="1" x14ac:dyDescent="0.25">
      <c r="A231" s="52"/>
      <c r="B231" s="53" t="s">
        <v>58</v>
      </c>
      <c r="C231" s="54" t="s">
        <v>976</v>
      </c>
      <c r="D231" s="55" t="s">
        <v>58</v>
      </c>
      <c r="E231" s="55"/>
      <c r="F231" s="56" t="s">
        <v>59</v>
      </c>
      <c r="G231" s="57">
        <v>0</v>
      </c>
      <c r="H231" s="58">
        <v>38880</v>
      </c>
      <c r="I231" s="59">
        <f>H231*$I$8</f>
        <v>1944</v>
      </c>
      <c r="J231" s="59">
        <f t="shared" si="25"/>
        <v>40824</v>
      </c>
      <c r="K231" s="59">
        <f t="shared" si="26"/>
        <v>8164.8</v>
      </c>
      <c r="L231" s="59">
        <f t="shared" si="27"/>
        <v>48988.800000000003</v>
      </c>
    </row>
    <row r="232" spans="1:13" s="11" customFormat="1" x14ac:dyDescent="0.25">
      <c r="A232" s="52" t="s">
        <v>764</v>
      </c>
      <c r="B232" s="53"/>
      <c r="C232" s="54"/>
      <c r="D232" s="55"/>
      <c r="E232" s="55"/>
      <c r="F232" s="56"/>
      <c r="G232" s="57"/>
      <c r="H232" s="58"/>
      <c r="I232" s="59"/>
      <c r="J232" s="59"/>
      <c r="K232" s="59"/>
      <c r="L232" s="59"/>
    </row>
    <row r="233" spans="1:13" s="11" customFormat="1" x14ac:dyDescent="0.25">
      <c r="A233" s="52"/>
      <c r="B233" s="53" t="s">
        <v>58</v>
      </c>
      <c r="C233" s="54" t="s">
        <v>1053</v>
      </c>
      <c r="D233" s="55" t="s">
        <v>58</v>
      </c>
      <c r="E233" s="55"/>
      <c r="F233" s="56" t="s">
        <v>59</v>
      </c>
      <c r="G233" s="57">
        <v>0</v>
      </c>
      <c r="H233" s="58">
        <v>61221</v>
      </c>
      <c r="I233" s="59">
        <f>H233*$I$8</f>
        <v>3061.05</v>
      </c>
      <c r="J233" s="59">
        <f t="shared" si="25"/>
        <v>64282.05</v>
      </c>
      <c r="K233" s="59">
        <f t="shared" si="26"/>
        <v>12856.410000000002</v>
      </c>
      <c r="L233" s="59">
        <f t="shared" si="27"/>
        <v>77138.460000000006</v>
      </c>
    </row>
    <row r="234" spans="1:13" s="11" customFormat="1" x14ac:dyDescent="0.25">
      <c r="A234" s="52"/>
      <c r="B234" s="53" t="s">
        <v>1054</v>
      </c>
      <c r="C234" s="54" t="s">
        <v>1055</v>
      </c>
      <c r="D234" s="55" t="s">
        <v>58</v>
      </c>
      <c r="E234" s="55"/>
      <c r="F234" s="56" t="s">
        <v>59</v>
      </c>
      <c r="G234" s="57">
        <v>0</v>
      </c>
      <c r="H234" s="58">
        <v>74576</v>
      </c>
      <c r="I234" s="59">
        <f>H234*$I$8</f>
        <v>3728.8</v>
      </c>
      <c r="J234" s="59">
        <f t="shared" si="25"/>
        <v>78304.800000000003</v>
      </c>
      <c r="K234" s="59">
        <f t="shared" si="26"/>
        <v>15660.960000000001</v>
      </c>
      <c r="L234" s="59">
        <f t="shared" si="27"/>
        <v>93965.760000000009</v>
      </c>
    </row>
    <row r="235" spans="1:13" s="11" customFormat="1" x14ac:dyDescent="0.25">
      <c r="A235" s="52"/>
      <c r="B235" s="53" t="s">
        <v>1060</v>
      </c>
      <c r="C235" s="54" t="s">
        <v>1061</v>
      </c>
      <c r="D235" s="55" t="s">
        <v>58</v>
      </c>
      <c r="E235" s="55"/>
      <c r="F235" s="56" t="s">
        <v>59</v>
      </c>
      <c r="G235" s="57">
        <v>0</v>
      </c>
      <c r="H235" s="58">
        <v>62332</v>
      </c>
      <c r="I235" s="59">
        <f>H235*$I$8</f>
        <v>3116.6000000000004</v>
      </c>
      <c r="J235" s="59">
        <f t="shared" si="25"/>
        <v>65448.6</v>
      </c>
      <c r="K235" s="59">
        <f t="shared" si="26"/>
        <v>13089.720000000001</v>
      </c>
      <c r="L235" s="59">
        <f t="shared" si="27"/>
        <v>78538.320000000007</v>
      </c>
    </row>
    <row r="236" spans="1:13" s="11" customFormat="1" x14ac:dyDescent="0.25">
      <c r="A236" s="52"/>
      <c r="B236" s="53" t="s">
        <v>1064</v>
      </c>
      <c r="C236" s="54" t="s">
        <v>1065</v>
      </c>
      <c r="D236" s="55" t="s">
        <v>58</v>
      </c>
      <c r="E236" s="55"/>
      <c r="F236" s="56" t="s">
        <v>59</v>
      </c>
      <c r="G236" s="57">
        <v>0</v>
      </c>
      <c r="H236" s="58">
        <v>34406</v>
      </c>
      <c r="I236" s="59">
        <f>H236*$I$8</f>
        <v>1720.3000000000002</v>
      </c>
      <c r="J236" s="59">
        <f t="shared" ref="J236:J240" si="28">H236+I236</f>
        <v>36126.300000000003</v>
      </c>
      <c r="K236" s="59">
        <f t="shared" ref="K236:K240" si="29">J236*20%</f>
        <v>7225.2600000000011</v>
      </c>
      <c r="L236" s="59">
        <f t="shared" ref="L236:L240" si="30">J236+K236</f>
        <v>43351.560000000005</v>
      </c>
    </row>
    <row r="237" spans="1:13" s="11" customFormat="1" x14ac:dyDescent="0.25">
      <c r="A237" s="52"/>
      <c r="B237" s="53" t="s">
        <v>1066</v>
      </c>
      <c r="C237" s="54" t="s">
        <v>1067</v>
      </c>
      <c r="D237" s="55" t="s">
        <v>58</v>
      </c>
      <c r="E237" s="55"/>
      <c r="F237" s="56" t="s">
        <v>59</v>
      </c>
      <c r="G237" s="57">
        <v>0</v>
      </c>
      <c r="H237" s="58">
        <v>76775</v>
      </c>
      <c r="I237" s="59">
        <f>H237*$I$8</f>
        <v>3838.75</v>
      </c>
      <c r="J237" s="59">
        <f t="shared" si="28"/>
        <v>80613.75</v>
      </c>
      <c r="K237" s="59">
        <f t="shared" si="29"/>
        <v>16122.75</v>
      </c>
      <c r="L237" s="59">
        <f t="shared" si="30"/>
        <v>96736.5</v>
      </c>
    </row>
    <row r="238" spans="1:13" s="11" customFormat="1" x14ac:dyDescent="0.25">
      <c r="A238" s="52"/>
      <c r="B238" s="53" t="s">
        <v>1068</v>
      </c>
      <c r="C238" s="54" t="s">
        <v>1069</v>
      </c>
      <c r="D238" s="55" t="s">
        <v>58</v>
      </c>
      <c r="E238" s="55"/>
      <c r="F238" s="56" t="s">
        <v>59</v>
      </c>
      <c r="G238" s="57">
        <v>0</v>
      </c>
      <c r="H238" s="58">
        <v>59942</v>
      </c>
      <c r="I238" s="59">
        <f>H238*$I$8</f>
        <v>2997.1000000000004</v>
      </c>
      <c r="J238" s="59">
        <f t="shared" si="28"/>
        <v>62939.1</v>
      </c>
      <c r="K238" s="59">
        <f t="shared" si="29"/>
        <v>12587.82</v>
      </c>
      <c r="L238" s="59">
        <f t="shared" si="30"/>
        <v>75526.92</v>
      </c>
    </row>
    <row r="239" spans="1:13" s="11" customFormat="1" x14ac:dyDescent="0.25">
      <c r="A239" s="52"/>
      <c r="B239" s="53" t="s">
        <v>1070</v>
      </c>
      <c r="C239" s="54" t="s">
        <v>1071</v>
      </c>
      <c r="D239" s="55" t="s">
        <v>58</v>
      </c>
      <c r="E239" s="55"/>
      <c r="F239" s="56" t="s">
        <v>59</v>
      </c>
      <c r="G239" s="57">
        <v>0</v>
      </c>
      <c r="H239" s="58">
        <v>131429</v>
      </c>
      <c r="I239" s="59">
        <f>H239*$I$8</f>
        <v>6571.4500000000007</v>
      </c>
      <c r="J239" s="59">
        <f t="shared" si="28"/>
        <v>138000.45000000001</v>
      </c>
      <c r="K239" s="59">
        <f t="shared" si="29"/>
        <v>27600.090000000004</v>
      </c>
      <c r="L239" s="59">
        <f t="shared" si="30"/>
        <v>165600.54</v>
      </c>
    </row>
    <row r="240" spans="1:13" s="11" customFormat="1" x14ac:dyDescent="0.25">
      <c r="A240" s="52"/>
      <c r="B240" s="53" t="s">
        <v>1072</v>
      </c>
      <c r="C240" s="54" t="s">
        <v>1073</v>
      </c>
      <c r="D240" s="55" t="s">
        <v>58</v>
      </c>
      <c r="E240" s="55"/>
      <c r="F240" s="56" t="s">
        <v>59</v>
      </c>
      <c r="G240" s="57">
        <v>0</v>
      </c>
      <c r="H240" s="58">
        <v>125573</v>
      </c>
      <c r="I240" s="59">
        <f>H240*$I$8</f>
        <v>6278.6500000000005</v>
      </c>
      <c r="J240" s="59">
        <f t="shared" si="28"/>
        <v>131851.65</v>
      </c>
      <c r="K240" s="59">
        <f t="shared" si="29"/>
        <v>26370.33</v>
      </c>
      <c r="L240" s="59">
        <f t="shared" si="30"/>
        <v>158221.97999999998</v>
      </c>
      <c r="M240" s="60" t="s">
        <v>2204</v>
      </c>
    </row>
    <row r="241" spans="1:13" s="11" customFormat="1" x14ac:dyDescent="0.25">
      <c r="A241" s="52" t="s">
        <v>134</v>
      </c>
      <c r="B241" s="53"/>
      <c r="C241" s="54"/>
      <c r="D241" s="55"/>
      <c r="E241" s="55"/>
      <c r="F241" s="56"/>
      <c r="G241" s="57"/>
      <c r="H241" s="58"/>
      <c r="I241" s="59"/>
      <c r="J241" s="59"/>
      <c r="K241" s="59"/>
      <c r="L241" s="59"/>
      <c r="M241" s="60"/>
    </row>
    <row r="242" spans="1:13" s="11" customFormat="1" ht="15.75" x14ac:dyDescent="0.25">
      <c r="A242" s="52"/>
      <c r="B242" s="53" t="s">
        <v>58</v>
      </c>
      <c r="C242" s="54" t="s">
        <v>1178</v>
      </c>
      <c r="D242" s="55" t="s">
        <v>58</v>
      </c>
      <c r="E242" s="55"/>
      <c r="F242" s="56" t="s">
        <v>59</v>
      </c>
      <c r="G242" s="57">
        <v>0</v>
      </c>
      <c r="H242" s="58">
        <v>1766</v>
      </c>
      <c r="I242" s="59">
        <f>H242*$I$8</f>
        <v>88.300000000000011</v>
      </c>
      <c r="J242" s="59">
        <f t="shared" ref="J242:J254" si="31">H242+I242</f>
        <v>1854.3</v>
      </c>
      <c r="K242" s="59">
        <f t="shared" ref="K242:K254" si="32">J242*20%</f>
        <v>370.86</v>
      </c>
      <c r="L242" s="59">
        <f t="shared" ref="L242:L254" si="33">J242+K242</f>
        <v>2225.16</v>
      </c>
      <c r="M242" s="61">
        <f>L242*45</f>
        <v>100132.2</v>
      </c>
    </row>
    <row r="243" spans="1:13" s="11" customFormat="1" ht="15.75" x14ac:dyDescent="0.25">
      <c r="A243" s="52"/>
      <c r="B243" s="53" t="s">
        <v>58</v>
      </c>
      <c r="C243" s="54" t="s">
        <v>1179</v>
      </c>
      <c r="D243" s="55" t="s">
        <v>58</v>
      </c>
      <c r="E243" s="55"/>
      <c r="F243" s="56" t="s">
        <v>59</v>
      </c>
      <c r="G243" s="57">
        <v>0</v>
      </c>
      <c r="H243" s="58">
        <v>1777</v>
      </c>
      <c r="I243" s="59">
        <f>H243*$I$8</f>
        <v>88.850000000000009</v>
      </c>
      <c r="J243" s="59">
        <f t="shared" si="31"/>
        <v>1865.85</v>
      </c>
      <c r="K243" s="59">
        <f t="shared" si="32"/>
        <v>373.17</v>
      </c>
      <c r="L243" s="59">
        <f t="shared" si="33"/>
        <v>2239.02</v>
      </c>
      <c r="M243" s="61">
        <f t="shared" ref="M243:M253" si="34">L243*45</f>
        <v>100755.9</v>
      </c>
    </row>
    <row r="244" spans="1:13" s="11" customFormat="1" ht="15.75" x14ac:dyDescent="0.25">
      <c r="A244" s="52"/>
      <c r="B244" s="53" t="s">
        <v>58</v>
      </c>
      <c r="C244" s="54" t="s">
        <v>1180</v>
      </c>
      <c r="D244" s="55" t="s">
        <v>58</v>
      </c>
      <c r="E244" s="55"/>
      <c r="F244" s="56" t="s">
        <v>59</v>
      </c>
      <c r="G244" s="57">
        <v>0</v>
      </c>
      <c r="H244" s="58">
        <v>1808</v>
      </c>
      <c r="I244" s="59">
        <f>H244*$I$8</f>
        <v>90.4</v>
      </c>
      <c r="J244" s="59">
        <f t="shared" si="31"/>
        <v>1898.4</v>
      </c>
      <c r="K244" s="59">
        <f t="shared" si="32"/>
        <v>379.68000000000006</v>
      </c>
      <c r="L244" s="59">
        <f t="shared" si="33"/>
        <v>2278.08</v>
      </c>
      <c r="M244" s="61">
        <f t="shared" si="34"/>
        <v>102513.59999999999</v>
      </c>
    </row>
    <row r="245" spans="1:13" s="11" customFormat="1" ht="15.75" x14ac:dyDescent="0.25">
      <c r="A245" s="52"/>
      <c r="B245" s="53" t="s">
        <v>58</v>
      </c>
      <c r="C245" s="54" t="s">
        <v>1181</v>
      </c>
      <c r="D245" s="55" t="s">
        <v>58</v>
      </c>
      <c r="E245" s="55"/>
      <c r="F245" s="56" t="s">
        <v>59</v>
      </c>
      <c r="G245" s="57">
        <v>0</v>
      </c>
      <c r="H245" s="58">
        <v>2305</v>
      </c>
      <c r="I245" s="59">
        <f>H245*$I$8</f>
        <v>115.25</v>
      </c>
      <c r="J245" s="59">
        <f t="shared" si="31"/>
        <v>2420.25</v>
      </c>
      <c r="K245" s="59">
        <f t="shared" si="32"/>
        <v>484.05</v>
      </c>
      <c r="L245" s="59">
        <f t="shared" si="33"/>
        <v>2904.3</v>
      </c>
      <c r="M245" s="61">
        <f t="shared" si="34"/>
        <v>130693.50000000001</v>
      </c>
    </row>
    <row r="246" spans="1:13" s="11" customFormat="1" ht="15.75" x14ac:dyDescent="0.25">
      <c r="A246" s="52"/>
      <c r="B246" s="53" t="s">
        <v>58</v>
      </c>
      <c r="C246" s="54" t="s">
        <v>1182</v>
      </c>
      <c r="D246" s="55" t="s">
        <v>58</v>
      </c>
      <c r="E246" s="55"/>
      <c r="F246" s="56" t="s">
        <v>59</v>
      </c>
      <c r="G246" s="57">
        <v>0</v>
      </c>
      <c r="H246" s="58">
        <v>2326</v>
      </c>
      <c r="I246" s="59">
        <f>H246*$I$8</f>
        <v>116.30000000000001</v>
      </c>
      <c r="J246" s="59">
        <f t="shared" si="31"/>
        <v>2442.3000000000002</v>
      </c>
      <c r="K246" s="59">
        <f t="shared" si="32"/>
        <v>488.46000000000004</v>
      </c>
      <c r="L246" s="59">
        <f t="shared" si="33"/>
        <v>2930.76</v>
      </c>
      <c r="M246" s="61">
        <f t="shared" si="34"/>
        <v>131884.20000000001</v>
      </c>
    </row>
    <row r="247" spans="1:13" s="11" customFormat="1" ht="15.75" x14ac:dyDescent="0.25">
      <c r="A247" s="52"/>
      <c r="B247" s="53" t="s">
        <v>58</v>
      </c>
      <c r="C247" s="54" t="s">
        <v>1183</v>
      </c>
      <c r="D247" s="55" t="s">
        <v>58</v>
      </c>
      <c r="E247" s="55"/>
      <c r="F247" s="56" t="s">
        <v>59</v>
      </c>
      <c r="G247" s="57">
        <v>0</v>
      </c>
      <c r="H247" s="58">
        <v>2337</v>
      </c>
      <c r="I247" s="59">
        <f>H247*$I$8</f>
        <v>116.85000000000001</v>
      </c>
      <c r="J247" s="59">
        <f t="shared" si="31"/>
        <v>2453.85</v>
      </c>
      <c r="K247" s="59">
        <f t="shared" si="32"/>
        <v>490.77</v>
      </c>
      <c r="L247" s="59">
        <f t="shared" si="33"/>
        <v>2944.62</v>
      </c>
      <c r="M247" s="61">
        <f t="shared" si="34"/>
        <v>132507.9</v>
      </c>
    </row>
    <row r="248" spans="1:13" s="11" customFormat="1" ht="15.75" x14ac:dyDescent="0.25">
      <c r="A248" s="52"/>
      <c r="B248" s="53" t="s">
        <v>58</v>
      </c>
      <c r="C248" s="54" t="s">
        <v>1184</v>
      </c>
      <c r="D248" s="55" t="s">
        <v>58</v>
      </c>
      <c r="E248" s="55"/>
      <c r="F248" s="56" t="s">
        <v>59</v>
      </c>
      <c r="G248" s="57">
        <v>0</v>
      </c>
      <c r="H248" s="58">
        <v>2337</v>
      </c>
      <c r="I248" s="59">
        <f>H248*$I$8</f>
        <v>116.85000000000001</v>
      </c>
      <c r="J248" s="59">
        <f t="shared" si="31"/>
        <v>2453.85</v>
      </c>
      <c r="K248" s="59">
        <f t="shared" si="32"/>
        <v>490.77</v>
      </c>
      <c r="L248" s="59">
        <f t="shared" si="33"/>
        <v>2944.62</v>
      </c>
      <c r="M248" s="61">
        <f t="shared" si="34"/>
        <v>132507.9</v>
      </c>
    </row>
    <row r="249" spans="1:13" s="11" customFormat="1" ht="15.75" x14ac:dyDescent="0.25">
      <c r="A249" s="52"/>
      <c r="B249" s="53" t="s">
        <v>58</v>
      </c>
      <c r="C249" s="54" t="s">
        <v>1185</v>
      </c>
      <c r="D249" s="55" t="s">
        <v>58</v>
      </c>
      <c r="E249" s="55"/>
      <c r="F249" s="56" t="s">
        <v>59</v>
      </c>
      <c r="G249" s="57">
        <v>0</v>
      </c>
      <c r="H249" s="58">
        <v>2358</v>
      </c>
      <c r="I249" s="59">
        <f>H249*$I$8</f>
        <v>117.9</v>
      </c>
      <c r="J249" s="59">
        <f t="shared" si="31"/>
        <v>2475.9</v>
      </c>
      <c r="K249" s="59">
        <f t="shared" si="32"/>
        <v>495.18000000000006</v>
      </c>
      <c r="L249" s="59">
        <f t="shared" si="33"/>
        <v>2971.08</v>
      </c>
      <c r="M249" s="61">
        <f t="shared" si="34"/>
        <v>133698.6</v>
      </c>
    </row>
    <row r="250" spans="1:13" s="11" customFormat="1" ht="15.75" x14ac:dyDescent="0.25">
      <c r="A250" s="52"/>
      <c r="B250" s="53" t="s">
        <v>58</v>
      </c>
      <c r="C250" s="54" t="s">
        <v>1186</v>
      </c>
      <c r="D250" s="55" t="s">
        <v>58</v>
      </c>
      <c r="E250" s="55"/>
      <c r="F250" s="56" t="s">
        <v>59</v>
      </c>
      <c r="G250" s="57">
        <v>0</v>
      </c>
      <c r="H250" s="58">
        <v>2390</v>
      </c>
      <c r="I250" s="59">
        <f>H250*$I$8</f>
        <v>119.5</v>
      </c>
      <c r="J250" s="59">
        <f t="shared" si="31"/>
        <v>2509.5</v>
      </c>
      <c r="K250" s="59">
        <f t="shared" si="32"/>
        <v>501.90000000000003</v>
      </c>
      <c r="L250" s="59">
        <f t="shared" si="33"/>
        <v>3011.4</v>
      </c>
      <c r="M250" s="61">
        <f t="shared" si="34"/>
        <v>135513</v>
      </c>
    </row>
    <row r="251" spans="1:13" s="11" customFormat="1" ht="15.75" x14ac:dyDescent="0.25">
      <c r="A251" s="52"/>
      <c r="B251" s="53" t="s">
        <v>58</v>
      </c>
      <c r="C251" s="54" t="s">
        <v>1187</v>
      </c>
      <c r="D251" s="55" t="s">
        <v>58</v>
      </c>
      <c r="E251" s="55"/>
      <c r="F251" s="56" t="s">
        <v>59</v>
      </c>
      <c r="G251" s="57">
        <v>0</v>
      </c>
      <c r="H251" s="58">
        <v>3088</v>
      </c>
      <c r="I251" s="59">
        <f>H251*$I$8</f>
        <v>154.4</v>
      </c>
      <c r="J251" s="59">
        <f t="shared" si="31"/>
        <v>3242.4</v>
      </c>
      <c r="K251" s="59">
        <f t="shared" si="32"/>
        <v>648.48</v>
      </c>
      <c r="L251" s="59">
        <f t="shared" si="33"/>
        <v>3890.88</v>
      </c>
      <c r="M251" s="61">
        <f t="shared" si="34"/>
        <v>175089.6</v>
      </c>
    </row>
    <row r="252" spans="1:13" s="11" customFormat="1" ht="15.75" x14ac:dyDescent="0.25">
      <c r="A252" s="52"/>
      <c r="B252" s="53" t="s">
        <v>58</v>
      </c>
      <c r="C252" s="54" t="s">
        <v>1188</v>
      </c>
      <c r="D252" s="55" t="s">
        <v>58</v>
      </c>
      <c r="E252" s="55"/>
      <c r="F252" s="56" t="s">
        <v>59</v>
      </c>
      <c r="G252" s="57">
        <v>0</v>
      </c>
      <c r="H252" s="58">
        <v>3088</v>
      </c>
      <c r="I252" s="59">
        <f>H252*$I$8</f>
        <v>154.4</v>
      </c>
      <c r="J252" s="59">
        <f t="shared" si="31"/>
        <v>3242.4</v>
      </c>
      <c r="K252" s="59">
        <f t="shared" si="32"/>
        <v>648.48</v>
      </c>
      <c r="L252" s="59">
        <f t="shared" si="33"/>
        <v>3890.88</v>
      </c>
      <c r="M252" s="61">
        <f t="shared" si="34"/>
        <v>175089.6</v>
      </c>
    </row>
    <row r="253" spans="1:13" s="11" customFormat="1" ht="15.75" x14ac:dyDescent="0.25">
      <c r="A253" s="52"/>
      <c r="B253" s="53" t="s">
        <v>58</v>
      </c>
      <c r="C253" s="54" t="s">
        <v>1189</v>
      </c>
      <c r="D253" s="55" t="s">
        <v>58</v>
      </c>
      <c r="E253" s="55"/>
      <c r="F253" s="56" t="s">
        <v>59</v>
      </c>
      <c r="G253" s="57">
        <v>0</v>
      </c>
      <c r="H253" s="58">
        <v>3120</v>
      </c>
      <c r="I253" s="59">
        <f>H253*$I$8</f>
        <v>156</v>
      </c>
      <c r="J253" s="59">
        <f t="shared" si="31"/>
        <v>3276</v>
      </c>
      <c r="K253" s="59">
        <f t="shared" si="32"/>
        <v>655.20000000000005</v>
      </c>
      <c r="L253" s="59">
        <f t="shared" si="33"/>
        <v>3931.2</v>
      </c>
      <c r="M253" s="61">
        <f t="shared" si="34"/>
        <v>176904</v>
      </c>
    </row>
    <row r="254" spans="1:13" s="11" customFormat="1" ht="15.75" x14ac:dyDescent="0.25">
      <c r="A254" s="52"/>
      <c r="B254" s="53" t="s">
        <v>58</v>
      </c>
      <c r="C254" s="54" t="s">
        <v>1190</v>
      </c>
      <c r="D254" s="55" t="s">
        <v>58</v>
      </c>
      <c r="E254" s="55"/>
      <c r="F254" s="56" t="s">
        <v>59</v>
      </c>
      <c r="G254" s="57">
        <v>0</v>
      </c>
      <c r="H254" s="58">
        <v>3151</v>
      </c>
      <c r="I254" s="59">
        <f>H254*$I$8</f>
        <v>157.55000000000001</v>
      </c>
      <c r="J254" s="59">
        <f t="shared" si="31"/>
        <v>3308.55</v>
      </c>
      <c r="K254" s="59">
        <f t="shared" si="32"/>
        <v>661.71</v>
      </c>
      <c r="L254" s="59">
        <f t="shared" si="33"/>
        <v>3970.26</v>
      </c>
      <c r="M254" s="61">
        <f>L254*45</f>
        <v>178661.7</v>
      </c>
    </row>
    <row r="255" spans="1:13" s="11" customFormat="1" x14ac:dyDescent="0.25">
      <c r="A255" s="52" t="s">
        <v>134</v>
      </c>
      <c r="B255" s="53"/>
      <c r="C255" s="54"/>
      <c r="D255" s="55"/>
      <c r="E255" s="55"/>
      <c r="F255" s="56"/>
      <c r="G255" s="57"/>
      <c r="H255" s="58"/>
      <c r="I255" s="59"/>
      <c r="J255" s="59"/>
      <c r="K255" s="59"/>
      <c r="L255" s="59"/>
    </row>
    <row r="256" spans="1:13" s="11" customFormat="1" x14ac:dyDescent="0.25">
      <c r="A256" s="52"/>
      <c r="B256" s="53" t="s">
        <v>58</v>
      </c>
      <c r="C256" s="54" t="s">
        <v>1326</v>
      </c>
      <c r="D256" s="55" t="s">
        <v>58</v>
      </c>
      <c r="E256" s="55"/>
      <c r="F256" s="56" t="s">
        <v>59</v>
      </c>
      <c r="G256" s="57">
        <v>0</v>
      </c>
      <c r="H256" s="58">
        <v>1554</v>
      </c>
      <c r="I256" s="59">
        <f>H256*$I$8</f>
        <v>77.7</v>
      </c>
      <c r="J256" s="59">
        <f t="shared" ref="J256" si="35">H256+I256</f>
        <v>1631.7</v>
      </c>
      <c r="K256" s="59">
        <f t="shared" ref="K256" si="36">J256*20%</f>
        <v>326.34000000000003</v>
      </c>
      <c r="L256" s="59">
        <f t="shared" ref="L256" si="37">J256+K256</f>
        <v>1958.04</v>
      </c>
    </row>
    <row r="257" spans="1:12" s="11" customFormat="1" x14ac:dyDescent="0.25">
      <c r="A257" s="52" t="s">
        <v>165</v>
      </c>
      <c r="B257" s="53"/>
      <c r="C257" s="54"/>
      <c r="D257" s="55"/>
      <c r="E257" s="55"/>
      <c r="F257" s="56"/>
      <c r="G257" s="57"/>
      <c r="H257" s="58"/>
      <c r="I257" s="59"/>
      <c r="J257" s="59"/>
      <c r="K257" s="59"/>
      <c r="L257" s="59"/>
    </row>
    <row r="258" spans="1:12" s="11" customFormat="1" x14ac:dyDescent="0.25">
      <c r="A258" s="52"/>
      <c r="B258" s="53" t="s">
        <v>1343</v>
      </c>
      <c r="C258" s="54" t="s">
        <v>1344</v>
      </c>
      <c r="D258" s="55" t="s">
        <v>58</v>
      </c>
      <c r="E258" s="55"/>
      <c r="F258" s="56" t="s">
        <v>59</v>
      </c>
      <c r="G258" s="57">
        <v>0</v>
      </c>
      <c r="H258" s="58">
        <v>338631</v>
      </c>
      <c r="I258" s="59">
        <f>H258*$I$8</f>
        <v>16931.55</v>
      </c>
      <c r="J258" s="59">
        <f t="shared" ref="J258:J272" si="38">H258+I258</f>
        <v>355562.55</v>
      </c>
      <c r="K258" s="59">
        <f t="shared" ref="K258:K272" si="39">J258*20%</f>
        <v>71112.509999999995</v>
      </c>
      <c r="L258" s="59">
        <f t="shared" ref="L258:L272" si="40">J258+K258</f>
        <v>426675.06</v>
      </c>
    </row>
    <row r="259" spans="1:12" s="11" customFormat="1" x14ac:dyDescent="0.25">
      <c r="A259" s="52"/>
      <c r="B259" s="53" t="s">
        <v>1345</v>
      </c>
      <c r="C259" s="54" t="s">
        <v>1346</v>
      </c>
      <c r="D259" s="55" t="s">
        <v>58</v>
      </c>
      <c r="E259" s="55"/>
      <c r="F259" s="56" t="s">
        <v>59</v>
      </c>
      <c r="G259" s="57">
        <v>0</v>
      </c>
      <c r="H259" s="58">
        <v>748424</v>
      </c>
      <c r="I259" s="59">
        <f>H259*$I$8</f>
        <v>37421.200000000004</v>
      </c>
      <c r="J259" s="59">
        <f t="shared" si="38"/>
        <v>785845.2</v>
      </c>
      <c r="K259" s="59">
        <f t="shared" si="39"/>
        <v>157169.04</v>
      </c>
      <c r="L259" s="59">
        <f t="shared" si="40"/>
        <v>943014.24</v>
      </c>
    </row>
    <row r="260" spans="1:12" s="11" customFormat="1" x14ac:dyDescent="0.25">
      <c r="A260" s="52"/>
      <c r="B260" s="53" t="s">
        <v>1347</v>
      </c>
      <c r="C260" s="54" t="s">
        <v>1348</v>
      </c>
      <c r="D260" s="55" t="s">
        <v>58</v>
      </c>
      <c r="E260" s="55"/>
      <c r="F260" s="56" t="s">
        <v>59</v>
      </c>
      <c r="G260" s="57">
        <v>0</v>
      </c>
      <c r="H260" s="58">
        <v>1320423</v>
      </c>
      <c r="I260" s="59">
        <f>H260*$I$8</f>
        <v>66021.150000000009</v>
      </c>
      <c r="J260" s="59">
        <f t="shared" si="38"/>
        <v>1386444.15</v>
      </c>
      <c r="K260" s="59">
        <f t="shared" si="39"/>
        <v>277288.83</v>
      </c>
      <c r="L260" s="59">
        <f t="shared" si="40"/>
        <v>1663732.98</v>
      </c>
    </row>
    <row r="261" spans="1:12" s="11" customFormat="1" x14ac:dyDescent="0.25">
      <c r="A261" s="52"/>
      <c r="B261" s="53" t="s">
        <v>1349</v>
      </c>
      <c r="C261" s="54" t="s">
        <v>1350</v>
      </c>
      <c r="D261" s="55" t="s">
        <v>58</v>
      </c>
      <c r="E261" s="55"/>
      <c r="F261" s="56" t="s">
        <v>59</v>
      </c>
      <c r="G261" s="57">
        <v>0</v>
      </c>
      <c r="H261" s="58">
        <v>744182</v>
      </c>
      <c r="I261" s="59">
        <f>H261*$I$8</f>
        <v>37209.1</v>
      </c>
      <c r="J261" s="59">
        <f t="shared" si="38"/>
        <v>781391.1</v>
      </c>
      <c r="K261" s="59">
        <f t="shared" si="39"/>
        <v>156278.22</v>
      </c>
      <c r="L261" s="59">
        <f t="shared" si="40"/>
        <v>937669.32</v>
      </c>
    </row>
    <row r="262" spans="1:12" s="11" customFormat="1" x14ac:dyDescent="0.25">
      <c r="A262" s="52"/>
      <c r="B262" s="53" t="s">
        <v>1351</v>
      </c>
      <c r="C262" s="54" t="s">
        <v>1352</v>
      </c>
      <c r="D262" s="55" t="s">
        <v>58</v>
      </c>
      <c r="E262" s="55"/>
      <c r="F262" s="56" t="s">
        <v>59</v>
      </c>
      <c r="G262" s="57">
        <v>0</v>
      </c>
      <c r="H262" s="58">
        <v>1742618</v>
      </c>
      <c r="I262" s="59">
        <f>H262*$I$8</f>
        <v>87130.900000000009</v>
      </c>
      <c r="J262" s="59">
        <f t="shared" si="38"/>
        <v>1829748.9</v>
      </c>
      <c r="K262" s="59">
        <f t="shared" si="39"/>
        <v>365949.78</v>
      </c>
      <c r="L262" s="59">
        <f t="shared" si="40"/>
        <v>2195698.6799999997</v>
      </c>
    </row>
    <row r="263" spans="1:12" s="11" customFormat="1" x14ac:dyDescent="0.25">
      <c r="A263" s="52" t="s">
        <v>165</v>
      </c>
      <c r="B263" s="53"/>
      <c r="C263" s="54"/>
      <c r="D263" s="55"/>
      <c r="E263" s="55"/>
      <c r="F263" s="56"/>
      <c r="G263" s="57"/>
      <c r="H263" s="58"/>
      <c r="I263" s="59"/>
      <c r="J263" s="59"/>
      <c r="K263" s="59"/>
      <c r="L263" s="59"/>
    </row>
    <row r="264" spans="1:12" s="11" customFormat="1" x14ac:dyDescent="0.25">
      <c r="A264" s="52"/>
      <c r="B264" s="53" t="s">
        <v>1369</v>
      </c>
      <c r="C264" s="54" t="s">
        <v>1370</v>
      </c>
      <c r="D264" s="55" t="s">
        <v>58</v>
      </c>
      <c r="E264" s="55"/>
      <c r="F264" s="56" t="s">
        <v>59</v>
      </c>
      <c r="G264" s="57">
        <v>0</v>
      </c>
      <c r="H264" s="58">
        <v>195696</v>
      </c>
      <c r="I264" s="59">
        <f>H264*$I$8</f>
        <v>9784.8000000000011</v>
      </c>
      <c r="J264" s="59">
        <f t="shared" si="38"/>
        <v>205480.8</v>
      </c>
      <c r="K264" s="59">
        <f t="shared" si="39"/>
        <v>41096.160000000003</v>
      </c>
      <c r="L264" s="59">
        <f t="shared" si="40"/>
        <v>246576.96</v>
      </c>
    </row>
    <row r="265" spans="1:12" s="11" customFormat="1" x14ac:dyDescent="0.25">
      <c r="A265" s="52"/>
      <c r="B265" s="53" t="s">
        <v>1372</v>
      </c>
      <c r="C265" s="54" t="s">
        <v>1373</v>
      </c>
      <c r="D265" s="55" t="s">
        <v>58</v>
      </c>
      <c r="E265" s="55"/>
      <c r="F265" s="56" t="s">
        <v>59</v>
      </c>
      <c r="G265" s="57">
        <v>0</v>
      </c>
      <c r="H265" s="58">
        <v>195696</v>
      </c>
      <c r="I265" s="59">
        <f>H265*$I$8</f>
        <v>9784.8000000000011</v>
      </c>
      <c r="J265" s="59">
        <f t="shared" si="38"/>
        <v>205480.8</v>
      </c>
      <c r="K265" s="59">
        <f t="shared" si="39"/>
        <v>41096.160000000003</v>
      </c>
      <c r="L265" s="59">
        <f t="shared" si="40"/>
        <v>246576.96</v>
      </c>
    </row>
    <row r="266" spans="1:12" s="11" customFormat="1" x14ac:dyDescent="0.25">
      <c r="A266" s="52"/>
      <c r="B266" s="53" t="s">
        <v>1374</v>
      </c>
      <c r="C266" s="54" t="s">
        <v>1375</v>
      </c>
      <c r="D266" s="55" t="s">
        <v>58</v>
      </c>
      <c r="E266" s="55"/>
      <c r="F266" s="56" t="s">
        <v>59</v>
      </c>
      <c r="G266" s="57">
        <v>0</v>
      </c>
      <c r="H266" s="58">
        <v>274015</v>
      </c>
      <c r="I266" s="59">
        <f>H266*$I$8</f>
        <v>13700.75</v>
      </c>
      <c r="J266" s="59">
        <f t="shared" si="38"/>
        <v>287715.75</v>
      </c>
      <c r="K266" s="59">
        <f t="shared" si="39"/>
        <v>57543.15</v>
      </c>
      <c r="L266" s="59">
        <f t="shared" si="40"/>
        <v>345258.9</v>
      </c>
    </row>
    <row r="267" spans="1:12" s="11" customFormat="1" x14ac:dyDescent="0.25">
      <c r="A267" s="52"/>
      <c r="B267" s="53" t="s">
        <v>1376</v>
      </c>
      <c r="C267" s="54" t="s">
        <v>1377</v>
      </c>
      <c r="D267" s="55" t="s">
        <v>58</v>
      </c>
      <c r="E267" s="55"/>
      <c r="F267" s="56" t="s">
        <v>59</v>
      </c>
      <c r="G267" s="57">
        <v>0</v>
      </c>
      <c r="H267" s="58">
        <v>274015</v>
      </c>
      <c r="I267" s="59">
        <f>H267*$I$8</f>
        <v>13700.75</v>
      </c>
      <c r="J267" s="59">
        <f t="shared" si="38"/>
        <v>287715.75</v>
      </c>
      <c r="K267" s="59">
        <f t="shared" si="39"/>
        <v>57543.15</v>
      </c>
      <c r="L267" s="59">
        <f t="shared" si="40"/>
        <v>345258.9</v>
      </c>
    </row>
    <row r="268" spans="1:12" s="11" customFormat="1" x14ac:dyDescent="0.25">
      <c r="A268" s="52" t="s">
        <v>1383</v>
      </c>
      <c r="B268" s="53"/>
      <c r="C268" s="54"/>
      <c r="D268" s="55"/>
      <c r="E268" s="55"/>
      <c r="F268" s="56"/>
      <c r="G268" s="57"/>
      <c r="H268" s="58"/>
      <c r="I268" s="59"/>
      <c r="J268" s="59"/>
      <c r="K268" s="59"/>
      <c r="L268" s="59"/>
    </row>
    <row r="269" spans="1:12" s="11" customFormat="1" x14ac:dyDescent="0.25">
      <c r="A269" s="52"/>
      <c r="B269" s="53" t="s">
        <v>1398</v>
      </c>
      <c r="C269" s="54" t="s">
        <v>1399</v>
      </c>
      <c r="D269" s="55" t="s">
        <v>58</v>
      </c>
      <c r="E269" s="55"/>
      <c r="F269" s="56" t="s">
        <v>59</v>
      </c>
      <c r="G269" s="57">
        <v>0</v>
      </c>
      <c r="H269" s="58">
        <v>272196</v>
      </c>
      <c r="I269" s="59">
        <f>H269*$I$8</f>
        <v>13609.800000000001</v>
      </c>
      <c r="J269" s="59">
        <f t="shared" si="38"/>
        <v>285805.8</v>
      </c>
      <c r="K269" s="59">
        <f t="shared" si="39"/>
        <v>57161.16</v>
      </c>
      <c r="L269" s="59">
        <f t="shared" si="40"/>
        <v>342966.95999999996</v>
      </c>
    </row>
    <row r="270" spans="1:12" s="11" customFormat="1" x14ac:dyDescent="0.25">
      <c r="A270" s="52"/>
      <c r="B270" s="53" t="s">
        <v>1400</v>
      </c>
      <c r="C270" s="54" t="s">
        <v>1401</v>
      </c>
      <c r="D270" s="55" t="s">
        <v>58</v>
      </c>
      <c r="E270" s="55"/>
      <c r="F270" s="56" t="s">
        <v>59</v>
      </c>
      <c r="G270" s="57">
        <v>0</v>
      </c>
      <c r="H270" s="58">
        <v>385081</v>
      </c>
      <c r="I270" s="59">
        <f>H270*$I$8</f>
        <v>19254.05</v>
      </c>
      <c r="J270" s="59">
        <f t="shared" si="38"/>
        <v>404335.05</v>
      </c>
      <c r="K270" s="59">
        <f t="shared" si="39"/>
        <v>80867.010000000009</v>
      </c>
      <c r="L270" s="59">
        <f t="shared" si="40"/>
        <v>485202.06</v>
      </c>
    </row>
    <row r="271" spans="1:12" s="11" customFormat="1" x14ac:dyDescent="0.25">
      <c r="A271" s="52"/>
      <c r="B271" s="53" t="s">
        <v>1402</v>
      </c>
      <c r="C271" s="54" t="s">
        <v>1403</v>
      </c>
      <c r="D271" s="55" t="s">
        <v>58</v>
      </c>
      <c r="E271" s="55"/>
      <c r="F271" s="56" t="s">
        <v>59</v>
      </c>
      <c r="G271" s="57">
        <v>0</v>
      </c>
      <c r="H271" s="58">
        <v>507651</v>
      </c>
      <c r="I271" s="59">
        <f>H271*$I$8</f>
        <v>25382.550000000003</v>
      </c>
      <c r="J271" s="59">
        <f t="shared" si="38"/>
        <v>533033.55000000005</v>
      </c>
      <c r="K271" s="59">
        <f t="shared" si="39"/>
        <v>106606.71000000002</v>
      </c>
      <c r="L271" s="59">
        <f t="shared" si="40"/>
        <v>639640.26</v>
      </c>
    </row>
    <row r="272" spans="1:12" s="11" customFormat="1" x14ac:dyDescent="0.25">
      <c r="A272" s="52"/>
      <c r="B272" s="53" t="s">
        <v>1406</v>
      </c>
      <c r="C272" s="54" t="s">
        <v>1407</v>
      </c>
      <c r="D272" s="55" t="s">
        <v>58</v>
      </c>
      <c r="E272" s="55"/>
      <c r="F272" s="56" t="s">
        <v>59</v>
      </c>
      <c r="G272" s="57">
        <v>0</v>
      </c>
      <c r="H272" s="58">
        <v>1848259</v>
      </c>
      <c r="I272" s="59">
        <f>H272*$I$8</f>
        <v>92412.950000000012</v>
      </c>
      <c r="J272" s="59">
        <f t="shared" si="38"/>
        <v>1940671.95</v>
      </c>
      <c r="K272" s="59">
        <f t="shared" si="39"/>
        <v>388134.39</v>
      </c>
      <c r="L272" s="59">
        <f t="shared" si="40"/>
        <v>2328806.34</v>
      </c>
    </row>
    <row r="273" spans="1:12" s="11" customFormat="1" x14ac:dyDescent="0.25">
      <c r="A273" s="52" t="s">
        <v>1453</v>
      </c>
      <c r="B273" s="53"/>
      <c r="C273" s="54"/>
      <c r="D273" s="55"/>
      <c r="E273" s="55"/>
      <c r="F273" s="56"/>
      <c r="G273" s="57"/>
      <c r="H273" s="58"/>
      <c r="I273" s="59"/>
      <c r="J273" s="59"/>
      <c r="K273" s="59"/>
      <c r="L273" s="59"/>
    </row>
    <row r="274" spans="1:12" s="11" customFormat="1" x14ac:dyDescent="0.25">
      <c r="A274" s="52"/>
      <c r="B274" s="53" t="s">
        <v>1454</v>
      </c>
      <c r="C274" s="54" t="s">
        <v>1455</v>
      </c>
      <c r="D274" s="55" t="s">
        <v>58</v>
      </c>
      <c r="E274" s="55"/>
      <c r="F274" s="56" t="s">
        <v>59</v>
      </c>
      <c r="G274" s="57">
        <v>0</v>
      </c>
      <c r="H274" s="58">
        <v>94517</v>
      </c>
      <c r="I274" s="59">
        <f>H274*$I$8</f>
        <v>4725.8500000000004</v>
      </c>
      <c r="J274" s="59">
        <f t="shared" ref="J274:J288" si="41">H274+I274</f>
        <v>99242.85</v>
      </c>
      <c r="K274" s="59">
        <f t="shared" ref="K274:K288" si="42">J274*20%</f>
        <v>19848.570000000003</v>
      </c>
      <c r="L274" s="59">
        <f t="shared" ref="L274:L288" si="43">J274+K274</f>
        <v>119091.42000000001</v>
      </c>
    </row>
    <row r="275" spans="1:12" s="11" customFormat="1" x14ac:dyDescent="0.25">
      <c r="A275" s="52"/>
      <c r="B275" s="53" t="s">
        <v>1456</v>
      </c>
      <c r="C275" s="54" t="s">
        <v>1457</v>
      </c>
      <c r="D275" s="55" t="s">
        <v>58</v>
      </c>
      <c r="E275" s="55"/>
      <c r="F275" s="56" t="s">
        <v>59</v>
      </c>
      <c r="G275" s="57">
        <v>0</v>
      </c>
      <c r="H275" s="58">
        <v>209305</v>
      </c>
      <c r="I275" s="59">
        <f>H275*$I$8</f>
        <v>10465.25</v>
      </c>
      <c r="J275" s="59">
        <f t="shared" si="41"/>
        <v>219770.25</v>
      </c>
      <c r="K275" s="59">
        <f t="shared" si="42"/>
        <v>43954.05</v>
      </c>
      <c r="L275" s="59">
        <f t="shared" si="43"/>
        <v>263724.3</v>
      </c>
    </row>
    <row r="276" spans="1:12" s="11" customFormat="1" x14ac:dyDescent="0.25">
      <c r="A276" s="52"/>
      <c r="B276" s="53" t="s">
        <v>1458</v>
      </c>
      <c r="C276" s="54" t="s">
        <v>1459</v>
      </c>
      <c r="D276" s="55" t="s">
        <v>58</v>
      </c>
      <c r="E276" s="55"/>
      <c r="F276" s="56" t="s">
        <v>59</v>
      </c>
      <c r="G276" s="57">
        <v>0</v>
      </c>
      <c r="H276" s="58">
        <v>268136</v>
      </c>
      <c r="I276" s="59">
        <f>H276*$I$8</f>
        <v>13406.800000000001</v>
      </c>
      <c r="J276" s="59">
        <f t="shared" si="41"/>
        <v>281542.8</v>
      </c>
      <c r="K276" s="59">
        <f t="shared" si="42"/>
        <v>56308.56</v>
      </c>
      <c r="L276" s="59">
        <f t="shared" si="43"/>
        <v>337851.36</v>
      </c>
    </row>
    <row r="277" spans="1:12" s="11" customFormat="1" x14ac:dyDescent="0.25">
      <c r="A277" s="52"/>
      <c r="B277" s="53" t="s">
        <v>1460</v>
      </c>
      <c r="C277" s="54" t="s">
        <v>1461</v>
      </c>
      <c r="D277" s="55" t="s">
        <v>58</v>
      </c>
      <c r="E277" s="55"/>
      <c r="F277" s="56" t="s">
        <v>59</v>
      </c>
      <c r="G277" s="57">
        <v>0</v>
      </c>
      <c r="H277" s="58">
        <v>47434</v>
      </c>
      <c r="I277" s="59">
        <f>H277*$I$8</f>
        <v>2371.7000000000003</v>
      </c>
      <c r="J277" s="59">
        <f t="shared" si="41"/>
        <v>49805.7</v>
      </c>
      <c r="K277" s="59">
        <f t="shared" si="42"/>
        <v>9961.14</v>
      </c>
      <c r="L277" s="59">
        <f t="shared" si="43"/>
        <v>59766.84</v>
      </c>
    </row>
    <row r="278" spans="1:12" s="11" customFormat="1" x14ac:dyDescent="0.25">
      <c r="A278" s="52"/>
      <c r="B278" s="53" t="s">
        <v>1493</v>
      </c>
      <c r="C278" s="54" t="s">
        <v>1494</v>
      </c>
      <c r="D278" s="55" t="s">
        <v>58</v>
      </c>
      <c r="E278" s="55"/>
      <c r="F278" s="56" t="s">
        <v>59</v>
      </c>
      <c r="G278" s="57">
        <v>0</v>
      </c>
      <c r="H278" s="58">
        <v>79693</v>
      </c>
      <c r="I278" s="59">
        <f>H278*$I$8</f>
        <v>3984.65</v>
      </c>
      <c r="J278" s="59">
        <f t="shared" si="41"/>
        <v>83677.649999999994</v>
      </c>
      <c r="K278" s="59">
        <f t="shared" si="42"/>
        <v>16735.53</v>
      </c>
      <c r="L278" s="59">
        <f t="shared" si="43"/>
        <v>100413.18</v>
      </c>
    </row>
    <row r="279" spans="1:12" s="11" customFormat="1" x14ac:dyDescent="0.25">
      <c r="A279" s="52"/>
      <c r="B279" s="53" t="s">
        <v>1495</v>
      </c>
      <c r="C279" s="54" t="s">
        <v>1496</v>
      </c>
      <c r="D279" s="55" t="s">
        <v>58</v>
      </c>
      <c r="E279" s="55"/>
      <c r="F279" s="56" t="s">
        <v>59</v>
      </c>
      <c r="G279" s="57">
        <v>0</v>
      </c>
      <c r="H279" s="58">
        <v>180090</v>
      </c>
      <c r="I279" s="59">
        <f>H279*$I$8</f>
        <v>9004.5</v>
      </c>
      <c r="J279" s="59">
        <f t="shared" si="41"/>
        <v>189094.5</v>
      </c>
      <c r="K279" s="59">
        <f t="shared" si="42"/>
        <v>37818.9</v>
      </c>
      <c r="L279" s="59">
        <f t="shared" si="43"/>
        <v>226913.4</v>
      </c>
    </row>
    <row r="280" spans="1:12" s="11" customFormat="1" x14ac:dyDescent="0.25">
      <c r="A280" s="52"/>
      <c r="B280" s="53" t="s">
        <v>1497</v>
      </c>
      <c r="C280" s="54" t="s">
        <v>1498</v>
      </c>
      <c r="D280" s="55" t="s">
        <v>58</v>
      </c>
      <c r="E280" s="55"/>
      <c r="F280" s="56" t="s">
        <v>59</v>
      </c>
      <c r="G280" s="57">
        <v>0</v>
      </c>
      <c r="H280" s="58">
        <v>226983</v>
      </c>
      <c r="I280" s="59">
        <f>H280*$I$8</f>
        <v>11349.150000000001</v>
      </c>
      <c r="J280" s="59">
        <f t="shared" si="41"/>
        <v>238332.15</v>
      </c>
      <c r="K280" s="59">
        <f t="shared" si="42"/>
        <v>47666.43</v>
      </c>
      <c r="L280" s="59">
        <f t="shared" si="43"/>
        <v>285998.58</v>
      </c>
    </row>
    <row r="281" spans="1:12" s="11" customFormat="1" x14ac:dyDescent="0.25">
      <c r="A281" s="52" t="s">
        <v>1322</v>
      </c>
      <c r="B281" s="53"/>
      <c r="C281" s="54"/>
      <c r="D281" s="55"/>
      <c r="E281" s="55"/>
      <c r="F281" s="56"/>
      <c r="G281" s="57"/>
      <c r="H281" s="58"/>
      <c r="I281" s="59"/>
      <c r="J281" s="59"/>
      <c r="K281" s="59"/>
      <c r="L281" s="59"/>
    </row>
    <row r="282" spans="1:12" s="11" customFormat="1" x14ac:dyDescent="0.25">
      <c r="A282" s="52"/>
      <c r="B282" s="53" t="s">
        <v>1507</v>
      </c>
      <c r="C282" s="54" t="s">
        <v>1508</v>
      </c>
      <c r="D282" s="55" t="s">
        <v>58</v>
      </c>
      <c r="E282" s="55"/>
      <c r="F282" s="56" t="s">
        <v>59</v>
      </c>
      <c r="G282" s="57">
        <v>0</v>
      </c>
      <c r="H282" s="58">
        <v>2470601</v>
      </c>
      <c r="I282" s="59">
        <f>H282*$I$8</f>
        <v>123530.05</v>
      </c>
      <c r="J282" s="59">
        <f t="shared" si="41"/>
        <v>2594131.0499999998</v>
      </c>
      <c r="K282" s="59">
        <f t="shared" si="42"/>
        <v>518826.20999999996</v>
      </c>
      <c r="L282" s="59">
        <f t="shared" si="43"/>
        <v>3112957.26</v>
      </c>
    </row>
    <row r="283" spans="1:12" s="11" customFormat="1" x14ac:dyDescent="0.25">
      <c r="A283" s="52"/>
      <c r="B283" s="53" t="s">
        <v>1509</v>
      </c>
      <c r="C283" s="54" t="s">
        <v>1510</v>
      </c>
      <c r="D283" s="55" t="s">
        <v>58</v>
      </c>
      <c r="E283" s="55"/>
      <c r="F283" s="56" t="s">
        <v>59</v>
      </c>
      <c r="G283" s="57">
        <v>0</v>
      </c>
      <c r="H283" s="58">
        <v>2686344</v>
      </c>
      <c r="I283" s="59">
        <f>H283*$I$8</f>
        <v>134317.20000000001</v>
      </c>
      <c r="J283" s="59">
        <f t="shared" si="41"/>
        <v>2820661.2</v>
      </c>
      <c r="K283" s="59">
        <f t="shared" si="42"/>
        <v>564132.24000000011</v>
      </c>
      <c r="L283" s="59">
        <f t="shared" si="43"/>
        <v>3384793.4400000004</v>
      </c>
    </row>
    <row r="284" spans="1:12" s="11" customFormat="1" x14ac:dyDescent="0.25">
      <c r="A284" s="52"/>
      <c r="B284" s="53" t="s">
        <v>1511</v>
      </c>
      <c r="C284" s="54" t="s">
        <v>1512</v>
      </c>
      <c r="D284" s="55" t="s">
        <v>58</v>
      </c>
      <c r="E284" s="55"/>
      <c r="F284" s="56" t="s">
        <v>59</v>
      </c>
      <c r="G284" s="57">
        <v>0</v>
      </c>
      <c r="H284" s="58">
        <v>2686344</v>
      </c>
      <c r="I284" s="59">
        <f>H284*$I$8</f>
        <v>134317.20000000001</v>
      </c>
      <c r="J284" s="59">
        <f t="shared" si="41"/>
        <v>2820661.2</v>
      </c>
      <c r="K284" s="59">
        <f t="shared" si="42"/>
        <v>564132.24000000011</v>
      </c>
      <c r="L284" s="59">
        <f t="shared" si="43"/>
        <v>3384793.4400000004</v>
      </c>
    </row>
    <row r="285" spans="1:12" s="11" customFormat="1" x14ac:dyDescent="0.25">
      <c r="A285" s="52"/>
      <c r="B285" s="53" t="s">
        <v>1513</v>
      </c>
      <c r="C285" s="54" t="s">
        <v>1514</v>
      </c>
      <c r="D285" s="55" t="s">
        <v>58</v>
      </c>
      <c r="E285" s="55"/>
      <c r="F285" s="56" t="s">
        <v>59</v>
      </c>
      <c r="G285" s="57">
        <v>0</v>
      </c>
      <c r="H285" s="58">
        <v>3464246</v>
      </c>
      <c r="I285" s="59">
        <f>H285*$I$8</f>
        <v>173212.30000000002</v>
      </c>
      <c r="J285" s="59">
        <f t="shared" si="41"/>
        <v>3637458.3</v>
      </c>
      <c r="K285" s="59">
        <f t="shared" si="42"/>
        <v>727491.66</v>
      </c>
      <c r="L285" s="59">
        <f t="shared" si="43"/>
        <v>4364949.96</v>
      </c>
    </row>
    <row r="286" spans="1:12" s="11" customFormat="1" x14ac:dyDescent="0.25">
      <c r="A286" s="52"/>
      <c r="B286" s="53" t="s">
        <v>1515</v>
      </c>
      <c r="C286" s="54" t="s">
        <v>1516</v>
      </c>
      <c r="D286" s="55" t="s">
        <v>58</v>
      </c>
      <c r="E286" s="55"/>
      <c r="F286" s="56" t="s">
        <v>59</v>
      </c>
      <c r="G286" s="57">
        <v>0</v>
      </c>
      <c r="H286" s="58">
        <v>2678236</v>
      </c>
      <c r="I286" s="59">
        <f>H286*$I$8</f>
        <v>133911.80000000002</v>
      </c>
      <c r="J286" s="59">
        <f t="shared" si="41"/>
        <v>2812147.8</v>
      </c>
      <c r="K286" s="59">
        <f t="shared" si="42"/>
        <v>562429.55999999994</v>
      </c>
      <c r="L286" s="59">
        <f t="shared" si="43"/>
        <v>3374577.36</v>
      </c>
    </row>
    <row r="287" spans="1:12" s="11" customFormat="1" x14ac:dyDescent="0.25">
      <c r="A287" s="52"/>
      <c r="B287" s="53" t="s">
        <v>1519</v>
      </c>
      <c r="C287" s="54" t="s">
        <v>1520</v>
      </c>
      <c r="D287" s="55" t="s">
        <v>58</v>
      </c>
      <c r="E287" s="55"/>
      <c r="F287" s="56" t="s">
        <v>59</v>
      </c>
      <c r="G287" s="57">
        <v>0</v>
      </c>
      <c r="H287" s="58">
        <v>2678236</v>
      </c>
      <c r="I287" s="59">
        <f>H287*$I$8</f>
        <v>133911.80000000002</v>
      </c>
      <c r="J287" s="59">
        <f t="shared" si="41"/>
        <v>2812147.8</v>
      </c>
      <c r="K287" s="59">
        <f t="shared" si="42"/>
        <v>562429.55999999994</v>
      </c>
      <c r="L287" s="59">
        <f t="shared" si="43"/>
        <v>3374577.36</v>
      </c>
    </row>
    <row r="288" spans="1:12" s="11" customFormat="1" x14ac:dyDescent="0.25">
      <c r="A288" s="52"/>
      <c r="B288" s="53" t="s">
        <v>1521</v>
      </c>
      <c r="C288" s="54" t="s">
        <v>1522</v>
      </c>
      <c r="D288" s="55" t="s">
        <v>58</v>
      </c>
      <c r="E288" s="55"/>
      <c r="F288" s="56" t="s">
        <v>59</v>
      </c>
      <c r="G288" s="57">
        <v>0</v>
      </c>
      <c r="H288" s="58">
        <v>3469469</v>
      </c>
      <c r="I288" s="59">
        <f>H288*$I$8</f>
        <v>173473.45</v>
      </c>
      <c r="J288" s="59">
        <f t="shared" si="41"/>
        <v>3642942.45</v>
      </c>
      <c r="K288" s="59">
        <f t="shared" si="42"/>
        <v>728588.49000000011</v>
      </c>
      <c r="L288" s="59">
        <f t="shared" si="43"/>
        <v>4371530.9400000004</v>
      </c>
    </row>
    <row r="289" spans="1:12" s="11" customFormat="1" x14ac:dyDescent="0.25">
      <c r="A289" s="52" t="s">
        <v>1617</v>
      </c>
      <c r="B289" s="53"/>
      <c r="C289" s="54"/>
      <c r="D289" s="55"/>
      <c r="E289" s="55"/>
      <c r="F289" s="56"/>
      <c r="G289" s="57"/>
      <c r="H289" s="58"/>
      <c r="I289" s="59"/>
      <c r="J289" s="59"/>
      <c r="K289" s="59"/>
      <c r="L289" s="59"/>
    </row>
    <row r="290" spans="1:12" s="11" customFormat="1" x14ac:dyDescent="0.25">
      <c r="A290" s="52"/>
      <c r="B290" s="53" t="s">
        <v>1618</v>
      </c>
      <c r="C290" s="54" t="s">
        <v>1619</v>
      </c>
      <c r="D290" s="55" t="s">
        <v>58</v>
      </c>
      <c r="E290" s="55"/>
      <c r="F290" s="56" t="s">
        <v>59</v>
      </c>
      <c r="G290" s="57">
        <v>0</v>
      </c>
      <c r="H290" s="58">
        <v>1443362</v>
      </c>
      <c r="I290" s="59">
        <f>H290*$I$8</f>
        <v>72168.100000000006</v>
      </c>
      <c r="J290" s="59">
        <f t="shared" ref="J290:J299" si="44">H290+I290</f>
        <v>1515530.1</v>
      </c>
      <c r="K290" s="59">
        <f t="shared" ref="K290:K299" si="45">J290*20%</f>
        <v>303106.02</v>
      </c>
      <c r="L290" s="59">
        <f t="shared" ref="L290:L299" si="46">J290+K290</f>
        <v>1818636.12</v>
      </c>
    </row>
    <row r="291" spans="1:12" s="11" customFormat="1" x14ac:dyDescent="0.25">
      <c r="A291" s="52"/>
      <c r="B291" s="53" t="s">
        <v>58</v>
      </c>
      <c r="C291" s="54" t="s">
        <v>1621</v>
      </c>
      <c r="D291" s="55" t="s">
        <v>58</v>
      </c>
      <c r="E291" s="55"/>
      <c r="F291" s="56" t="s">
        <v>59</v>
      </c>
      <c r="G291" s="57">
        <v>0</v>
      </c>
      <c r="H291" s="58">
        <v>1539543</v>
      </c>
      <c r="I291" s="59">
        <f>H291*$I$8</f>
        <v>76977.150000000009</v>
      </c>
      <c r="J291" s="59">
        <f t="shared" si="44"/>
        <v>1616520.15</v>
      </c>
      <c r="K291" s="59">
        <f t="shared" si="45"/>
        <v>323304.03000000003</v>
      </c>
      <c r="L291" s="59">
        <f t="shared" si="46"/>
        <v>1939824.18</v>
      </c>
    </row>
    <row r="292" spans="1:12" s="11" customFormat="1" x14ac:dyDescent="0.25">
      <c r="A292" s="52"/>
      <c r="B292" s="53" t="s">
        <v>1625</v>
      </c>
      <c r="C292" s="54" t="s">
        <v>1626</v>
      </c>
      <c r="D292" s="55" t="s">
        <v>58</v>
      </c>
      <c r="E292" s="55"/>
      <c r="F292" s="56" t="s">
        <v>59</v>
      </c>
      <c r="G292" s="57">
        <v>0</v>
      </c>
      <c r="H292" s="58">
        <v>1903093</v>
      </c>
      <c r="I292" s="59">
        <f>H292*$I$8</f>
        <v>95154.650000000009</v>
      </c>
      <c r="J292" s="59">
        <f t="shared" si="44"/>
        <v>1998247.65</v>
      </c>
      <c r="K292" s="59">
        <f t="shared" si="45"/>
        <v>399649.53</v>
      </c>
      <c r="L292" s="59">
        <f t="shared" si="46"/>
        <v>2397897.1799999997</v>
      </c>
    </row>
    <row r="293" spans="1:12" s="11" customFormat="1" x14ac:dyDescent="0.25">
      <c r="A293" s="52"/>
      <c r="B293" s="53" t="s">
        <v>1631</v>
      </c>
      <c r="C293" s="54" t="s">
        <v>1632</v>
      </c>
      <c r="D293" s="55" t="s">
        <v>58</v>
      </c>
      <c r="E293" s="55"/>
      <c r="F293" s="56" t="s">
        <v>59</v>
      </c>
      <c r="G293" s="57">
        <v>0</v>
      </c>
      <c r="H293" s="58">
        <v>429670</v>
      </c>
      <c r="I293" s="59">
        <f>H293*$I$8</f>
        <v>21483.5</v>
      </c>
      <c r="J293" s="59">
        <f t="shared" si="44"/>
        <v>451153.5</v>
      </c>
      <c r="K293" s="59">
        <f t="shared" si="45"/>
        <v>90230.700000000012</v>
      </c>
      <c r="L293" s="59">
        <f t="shared" si="46"/>
        <v>541384.19999999995</v>
      </c>
    </row>
    <row r="294" spans="1:12" s="11" customFormat="1" x14ac:dyDescent="0.25">
      <c r="A294" s="52"/>
      <c r="B294" s="53" t="s">
        <v>1633</v>
      </c>
      <c r="C294" s="54" t="s">
        <v>1634</v>
      </c>
      <c r="D294" s="55" t="s">
        <v>58</v>
      </c>
      <c r="E294" s="55"/>
      <c r="F294" s="56" t="s">
        <v>59</v>
      </c>
      <c r="G294" s="57">
        <v>0</v>
      </c>
      <c r="H294" s="58">
        <v>613228</v>
      </c>
      <c r="I294" s="59">
        <f>H294*$I$8</f>
        <v>30661.4</v>
      </c>
      <c r="J294" s="59">
        <f t="shared" si="44"/>
        <v>643889.4</v>
      </c>
      <c r="K294" s="59">
        <f t="shared" si="45"/>
        <v>128777.88</v>
      </c>
      <c r="L294" s="59">
        <f t="shared" si="46"/>
        <v>772667.28</v>
      </c>
    </row>
    <row r="295" spans="1:12" s="11" customFormat="1" x14ac:dyDescent="0.25">
      <c r="A295" s="52"/>
      <c r="B295" s="53" t="s">
        <v>58</v>
      </c>
      <c r="C295" s="54" t="s">
        <v>1635</v>
      </c>
      <c r="D295" s="55" t="s">
        <v>58</v>
      </c>
      <c r="E295" s="55"/>
      <c r="F295" s="56" t="s">
        <v>59</v>
      </c>
      <c r="G295" s="57">
        <v>0</v>
      </c>
      <c r="H295" s="58">
        <v>573534</v>
      </c>
      <c r="I295" s="59">
        <f>H295*$I$8</f>
        <v>28676.7</v>
      </c>
      <c r="J295" s="59">
        <f t="shared" si="44"/>
        <v>602210.69999999995</v>
      </c>
      <c r="K295" s="59">
        <f t="shared" si="45"/>
        <v>120442.14</v>
      </c>
      <c r="L295" s="59">
        <f t="shared" si="46"/>
        <v>722652.84</v>
      </c>
    </row>
    <row r="296" spans="1:12" s="11" customFormat="1" x14ac:dyDescent="0.25">
      <c r="A296" s="52"/>
      <c r="B296" s="53" t="s">
        <v>1639</v>
      </c>
      <c r="C296" s="54" t="s">
        <v>1640</v>
      </c>
      <c r="D296" s="55" t="s">
        <v>58</v>
      </c>
      <c r="E296" s="55"/>
      <c r="F296" s="56" t="s">
        <v>59</v>
      </c>
      <c r="G296" s="57">
        <v>0</v>
      </c>
      <c r="H296" s="58">
        <v>953328</v>
      </c>
      <c r="I296" s="59">
        <f>H296*$I$8</f>
        <v>47666.400000000001</v>
      </c>
      <c r="J296" s="59">
        <f t="shared" si="44"/>
        <v>1000994.4</v>
      </c>
      <c r="K296" s="59">
        <f t="shared" si="45"/>
        <v>200198.88</v>
      </c>
      <c r="L296" s="59">
        <f t="shared" si="46"/>
        <v>1201193.28</v>
      </c>
    </row>
    <row r="297" spans="1:12" s="11" customFormat="1" x14ac:dyDescent="0.25">
      <c r="A297" s="52"/>
      <c r="B297" s="53" t="s">
        <v>1643</v>
      </c>
      <c r="C297" s="54" t="s">
        <v>1644</v>
      </c>
      <c r="D297" s="55" t="s">
        <v>58</v>
      </c>
      <c r="E297" s="55"/>
      <c r="F297" s="56" t="s">
        <v>59</v>
      </c>
      <c r="G297" s="57">
        <v>0</v>
      </c>
      <c r="H297" s="58">
        <v>707259</v>
      </c>
      <c r="I297" s="59">
        <f>H297*$I$8</f>
        <v>35362.950000000004</v>
      </c>
      <c r="J297" s="59">
        <f t="shared" si="44"/>
        <v>742621.95</v>
      </c>
      <c r="K297" s="59">
        <f t="shared" si="45"/>
        <v>148524.38999999998</v>
      </c>
      <c r="L297" s="59">
        <f t="shared" si="46"/>
        <v>891146.34</v>
      </c>
    </row>
    <row r="298" spans="1:12" s="11" customFormat="1" x14ac:dyDescent="0.25">
      <c r="A298" s="52"/>
      <c r="B298" s="53" t="s">
        <v>1647</v>
      </c>
      <c r="C298" s="54" t="s">
        <v>1648</v>
      </c>
      <c r="D298" s="55" t="s">
        <v>58</v>
      </c>
      <c r="E298" s="55"/>
      <c r="F298" s="56" t="s">
        <v>59</v>
      </c>
      <c r="G298" s="57">
        <v>0</v>
      </c>
      <c r="H298" s="58">
        <v>1127773</v>
      </c>
      <c r="I298" s="59">
        <f>H298*$I$8</f>
        <v>56388.65</v>
      </c>
      <c r="J298" s="59">
        <f t="shared" si="44"/>
        <v>1184161.6499999999</v>
      </c>
      <c r="K298" s="59">
        <f t="shared" si="45"/>
        <v>236832.33</v>
      </c>
      <c r="L298" s="59">
        <f t="shared" si="46"/>
        <v>1420993.98</v>
      </c>
    </row>
    <row r="299" spans="1:12" s="11" customFormat="1" x14ac:dyDescent="0.25">
      <c r="A299" s="52"/>
      <c r="B299" s="53" t="s">
        <v>1650</v>
      </c>
      <c r="C299" s="54" t="s">
        <v>1651</v>
      </c>
      <c r="D299" s="55" t="s">
        <v>58</v>
      </c>
      <c r="E299" s="55"/>
      <c r="F299" s="56" t="s">
        <v>59</v>
      </c>
      <c r="G299" s="57">
        <v>0</v>
      </c>
      <c r="H299" s="58">
        <v>884495</v>
      </c>
      <c r="I299" s="59">
        <f>H299*$I$8</f>
        <v>44224.75</v>
      </c>
      <c r="J299" s="59">
        <f t="shared" si="44"/>
        <v>928719.75</v>
      </c>
      <c r="K299" s="59">
        <f t="shared" si="45"/>
        <v>185743.95</v>
      </c>
      <c r="L299" s="59">
        <f t="shared" si="46"/>
        <v>1114463.7</v>
      </c>
    </row>
    <row r="300" spans="1:12" s="11" customFormat="1" x14ac:dyDescent="0.25">
      <c r="A300" s="52"/>
      <c r="B300" s="53" t="s">
        <v>1655</v>
      </c>
      <c r="C300" s="54" t="s">
        <v>1656</v>
      </c>
      <c r="D300" s="55" t="s">
        <v>58</v>
      </c>
      <c r="E300" s="55"/>
      <c r="F300" s="56" t="s">
        <v>59</v>
      </c>
      <c r="G300" s="57">
        <v>0</v>
      </c>
      <c r="H300" s="58">
        <v>885699</v>
      </c>
      <c r="I300" s="59">
        <f>H300*$I$8</f>
        <v>44284.950000000004</v>
      </c>
      <c r="J300" s="59">
        <f t="shared" ref="J300:J307" si="47">H300+I300</f>
        <v>929983.95</v>
      </c>
      <c r="K300" s="59">
        <f t="shared" ref="K300:K307" si="48">J300*20%</f>
        <v>185996.79</v>
      </c>
      <c r="L300" s="59">
        <f t="shared" ref="L300:L307" si="49">J300+K300</f>
        <v>1115980.74</v>
      </c>
    </row>
    <row r="301" spans="1:12" s="11" customFormat="1" x14ac:dyDescent="0.25">
      <c r="A301" s="52"/>
      <c r="B301" s="53" t="s">
        <v>1660</v>
      </c>
      <c r="C301" s="54" t="s">
        <v>1661</v>
      </c>
      <c r="D301" s="55" t="s">
        <v>58</v>
      </c>
      <c r="E301" s="55"/>
      <c r="F301" s="56" t="s">
        <v>59</v>
      </c>
      <c r="G301" s="57">
        <v>0</v>
      </c>
      <c r="H301" s="58">
        <v>1023304</v>
      </c>
      <c r="I301" s="59">
        <f>H301*$I$8</f>
        <v>51165.200000000004</v>
      </c>
      <c r="J301" s="59">
        <f t="shared" si="47"/>
        <v>1074469.2</v>
      </c>
      <c r="K301" s="59">
        <f t="shared" si="48"/>
        <v>214893.84</v>
      </c>
      <c r="L301" s="59">
        <f t="shared" si="49"/>
        <v>1289363.04</v>
      </c>
    </row>
    <row r="302" spans="1:12" s="11" customFormat="1" x14ac:dyDescent="0.25">
      <c r="A302" s="52"/>
      <c r="B302" s="53" t="s">
        <v>1667</v>
      </c>
      <c r="C302" s="54" t="s">
        <v>1668</v>
      </c>
      <c r="D302" s="55" t="s">
        <v>58</v>
      </c>
      <c r="E302" s="55"/>
      <c r="F302" s="56" t="s">
        <v>59</v>
      </c>
      <c r="G302" s="57">
        <v>0</v>
      </c>
      <c r="H302" s="58">
        <v>1104890</v>
      </c>
      <c r="I302" s="59">
        <f>H302*$I$8</f>
        <v>55244.5</v>
      </c>
      <c r="J302" s="59">
        <f t="shared" si="47"/>
        <v>1160134.5</v>
      </c>
      <c r="K302" s="59">
        <f t="shared" si="48"/>
        <v>232026.90000000002</v>
      </c>
      <c r="L302" s="59">
        <f t="shared" si="49"/>
        <v>1392161.4</v>
      </c>
    </row>
    <row r="303" spans="1:12" s="11" customFormat="1" x14ac:dyDescent="0.25">
      <c r="A303" s="52"/>
      <c r="B303" s="53" t="s">
        <v>1671</v>
      </c>
      <c r="C303" s="54" t="s">
        <v>1672</v>
      </c>
      <c r="D303" s="55" t="s">
        <v>58</v>
      </c>
      <c r="E303" s="55"/>
      <c r="F303" s="56" t="s">
        <v>59</v>
      </c>
      <c r="G303" s="57">
        <v>0</v>
      </c>
      <c r="H303" s="58">
        <v>1264594</v>
      </c>
      <c r="I303" s="59">
        <f>H303*$I$8</f>
        <v>63229.700000000004</v>
      </c>
      <c r="J303" s="59">
        <f t="shared" si="47"/>
        <v>1327823.7</v>
      </c>
      <c r="K303" s="59">
        <f t="shared" si="48"/>
        <v>265564.74</v>
      </c>
      <c r="L303" s="59">
        <f t="shared" si="49"/>
        <v>1593388.44</v>
      </c>
    </row>
    <row r="304" spans="1:12" s="11" customFormat="1" x14ac:dyDescent="0.25">
      <c r="A304" s="52"/>
      <c r="B304" s="53" t="s">
        <v>58</v>
      </c>
      <c r="C304" s="54" t="s">
        <v>1674</v>
      </c>
      <c r="D304" s="55" t="s">
        <v>58</v>
      </c>
      <c r="E304" s="55"/>
      <c r="F304" s="56" t="s">
        <v>59</v>
      </c>
      <c r="G304" s="57">
        <v>0</v>
      </c>
      <c r="H304" s="58">
        <v>1514056</v>
      </c>
      <c r="I304" s="59">
        <f>H304*$I$8</f>
        <v>75702.8</v>
      </c>
      <c r="J304" s="59">
        <f t="shared" si="47"/>
        <v>1589758.8</v>
      </c>
      <c r="K304" s="59">
        <f t="shared" si="48"/>
        <v>317951.76</v>
      </c>
      <c r="L304" s="59">
        <f t="shared" si="49"/>
        <v>1907710.56</v>
      </c>
    </row>
    <row r="305" spans="1:12" s="11" customFormat="1" x14ac:dyDescent="0.25">
      <c r="A305" s="52"/>
      <c r="B305" s="53" t="s">
        <v>58</v>
      </c>
      <c r="C305" s="54" t="s">
        <v>1676</v>
      </c>
      <c r="D305" s="55" t="s">
        <v>58</v>
      </c>
      <c r="E305" s="55"/>
      <c r="F305" s="56" t="s">
        <v>59</v>
      </c>
      <c r="G305" s="57">
        <v>0</v>
      </c>
      <c r="H305" s="58">
        <v>1870928</v>
      </c>
      <c r="I305" s="59">
        <f>H305*$I$8</f>
        <v>93546.400000000009</v>
      </c>
      <c r="J305" s="59">
        <f t="shared" si="47"/>
        <v>1964474.4</v>
      </c>
      <c r="K305" s="59">
        <f t="shared" si="48"/>
        <v>392894.88</v>
      </c>
      <c r="L305" s="59">
        <f t="shared" si="49"/>
        <v>2357369.2799999998</v>
      </c>
    </row>
    <row r="306" spans="1:12" s="11" customFormat="1" x14ac:dyDescent="0.25">
      <c r="A306" s="52"/>
      <c r="B306" s="53" t="s">
        <v>58</v>
      </c>
      <c r="C306" s="54" t="s">
        <v>1677</v>
      </c>
      <c r="D306" s="55" t="s">
        <v>58</v>
      </c>
      <c r="E306" s="55"/>
      <c r="F306" s="56" t="s">
        <v>59</v>
      </c>
      <c r="G306" s="57">
        <v>0</v>
      </c>
      <c r="H306" s="58">
        <v>1365055</v>
      </c>
      <c r="I306" s="59">
        <f>H306*$I$8</f>
        <v>68252.75</v>
      </c>
      <c r="J306" s="59">
        <f t="shared" si="47"/>
        <v>1433307.75</v>
      </c>
      <c r="K306" s="59">
        <f t="shared" si="48"/>
        <v>286661.55</v>
      </c>
      <c r="L306" s="59">
        <f t="shared" si="49"/>
        <v>1719969.3</v>
      </c>
    </row>
    <row r="307" spans="1:12" s="11" customFormat="1" x14ac:dyDescent="0.25">
      <c r="A307" s="52"/>
      <c r="B307" s="53" t="s">
        <v>58</v>
      </c>
      <c r="C307" s="54" t="s">
        <v>1680</v>
      </c>
      <c r="D307" s="55" t="s">
        <v>58</v>
      </c>
      <c r="E307" s="55"/>
      <c r="F307" s="56" t="s">
        <v>59</v>
      </c>
      <c r="G307" s="57">
        <v>0</v>
      </c>
      <c r="H307" s="58">
        <v>2089586</v>
      </c>
      <c r="I307" s="59">
        <f>H307*$I$8</f>
        <v>104479.3</v>
      </c>
      <c r="J307" s="59">
        <f t="shared" si="47"/>
        <v>2194065.2999999998</v>
      </c>
      <c r="K307" s="59">
        <f t="shared" si="48"/>
        <v>438813.06</v>
      </c>
      <c r="L307" s="59">
        <f t="shared" si="49"/>
        <v>2632878.36</v>
      </c>
    </row>
    <row r="308" spans="1:12" s="11" customFormat="1" x14ac:dyDescent="0.25">
      <c r="A308" s="52" t="s">
        <v>1816</v>
      </c>
      <c r="B308" s="53"/>
      <c r="C308" s="54"/>
      <c r="D308" s="55"/>
      <c r="E308" s="55"/>
      <c r="F308" s="56"/>
      <c r="G308" s="57"/>
      <c r="H308" s="58"/>
      <c r="I308" s="59"/>
      <c r="J308" s="59"/>
      <c r="K308" s="59"/>
      <c r="L308" s="59"/>
    </row>
    <row r="309" spans="1:12" s="11" customFormat="1" x14ac:dyDescent="0.25">
      <c r="A309" s="52"/>
      <c r="B309" s="53" t="s">
        <v>1817</v>
      </c>
      <c r="C309" s="54" t="s">
        <v>1818</v>
      </c>
      <c r="D309" s="55" t="s">
        <v>58</v>
      </c>
      <c r="E309" s="55"/>
      <c r="F309" s="56" t="s">
        <v>59</v>
      </c>
      <c r="G309" s="57">
        <v>0</v>
      </c>
      <c r="H309" s="58">
        <v>49462</v>
      </c>
      <c r="I309" s="59">
        <f>H309*$I$8</f>
        <v>2473.1000000000004</v>
      </c>
      <c r="J309" s="59">
        <f t="shared" ref="J309:J324" si="50">H309+I309</f>
        <v>51935.1</v>
      </c>
      <c r="K309" s="59">
        <f t="shared" ref="K309:K324" si="51">J309*20%</f>
        <v>10387.02</v>
      </c>
      <c r="L309" s="59">
        <f t="shared" ref="L309:L324" si="52">J309+K309</f>
        <v>62322.119999999995</v>
      </c>
    </row>
    <row r="310" spans="1:12" s="11" customFormat="1" x14ac:dyDescent="0.25">
      <c r="A310" s="52"/>
      <c r="B310" s="53" t="s">
        <v>58</v>
      </c>
      <c r="C310" s="54" t="s">
        <v>1819</v>
      </c>
      <c r="D310" s="55" t="s">
        <v>58</v>
      </c>
      <c r="E310" s="55"/>
      <c r="F310" s="56" t="s">
        <v>59</v>
      </c>
      <c r="G310" s="57">
        <v>0</v>
      </c>
      <c r="H310" s="58">
        <v>70942</v>
      </c>
      <c r="I310" s="59">
        <f>H310*$I$8</f>
        <v>3547.1000000000004</v>
      </c>
      <c r="J310" s="59">
        <f t="shared" si="50"/>
        <v>74489.100000000006</v>
      </c>
      <c r="K310" s="59">
        <f t="shared" si="51"/>
        <v>14897.820000000002</v>
      </c>
      <c r="L310" s="59">
        <f t="shared" si="52"/>
        <v>89386.920000000013</v>
      </c>
    </row>
    <row r="311" spans="1:12" s="11" customFormat="1" x14ac:dyDescent="0.25">
      <c r="A311" s="52"/>
      <c r="B311" s="53" t="s">
        <v>1820</v>
      </c>
      <c r="C311" s="54" t="s">
        <v>1821</v>
      </c>
      <c r="D311" s="55" t="s">
        <v>58</v>
      </c>
      <c r="E311" s="55"/>
      <c r="F311" s="56" t="s">
        <v>59</v>
      </c>
      <c r="G311" s="57">
        <v>0</v>
      </c>
      <c r="H311" s="58">
        <v>98705</v>
      </c>
      <c r="I311" s="59">
        <f>H311*$I$8</f>
        <v>4935.25</v>
      </c>
      <c r="J311" s="59">
        <f t="shared" si="50"/>
        <v>103640.25</v>
      </c>
      <c r="K311" s="59">
        <f t="shared" si="51"/>
        <v>20728.050000000003</v>
      </c>
      <c r="L311" s="59">
        <f t="shared" si="52"/>
        <v>124368.3</v>
      </c>
    </row>
    <row r="312" spans="1:12" s="11" customFormat="1" x14ac:dyDescent="0.25">
      <c r="A312" s="52"/>
      <c r="B312" s="53" t="s">
        <v>58</v>
      </c>
      <c r="C312" s="54" t="s">
        <v>1822</v>
      </c>
      <c r="D312" s="55" t="s">
        <v>58</v>
      </c>
      <c r="E312" s="55"/>
      <c r="F312" s="56" t="s">
        <v>59</v>
      </c>
      <c r="G312" s="57">
        <v>0</v>
      </c>
      <c r="H312" s="58">
        <v>114065</v>
      </c>
      <c r="I312" s="59">
        <f>H312*$I$8</f>
        <v>5703.25</v>
      </c>
      <c r="J312" s="59">
        <f t="shared" si="50"/>
        <v>119768.25</v>
      </c>
      <c r="K312" s="59">
        <f t="shared" si="51"/>
        <v>23953.65</v>
      </c>
      <c r="L312" s="59">
        <f t="shared" si="52"/>
        <v>143721.9</v>
      </c>
    </row>
    <row r="313" spans="1:12" s="11" customFormat="1" x14ac:dyDescent="0.25">
      <c r="A313" s="52"/>
      <c r="B313" s="53" t="s">
        <v>58</v>
      </c>
      <c r="C313" s="54" t="s">
        <v>1823</v>
      </c>
      <c r="D313" s="55" t="s">
        <v>58</v>
      </c>
      <c r="E313" s="55"/>
      <c r="F313" s="56" t="s">
        <v>59</v>
      </c>
      <c r="G313" s="57">
        <v>0</v>
      </c>
      <c r="H313" s="58">
        <v>128839</v>
      </c>
      <c r="I313" s="59">
        <f>H313*$I$8</f>
        <v>6441.9500000000007</v>
      </c>
      <c r="J313" s="59">
        <f t="shared" si="50"/>
        <v>135280.95000000001</v>
      </c>
      <c r="K313" s="59">
        <f t="shared" si="51"/>
        <v>27056.190000000002</v>
      </c>
      <c r="L313" s="59">
        <f t="shared" si="52"/>
        <v>162337.14000000001</v>
      </c>
    </row>
    <row r="314" spans="1:12" s="11" customFormat="1" x14ac:dyDescent="0.25">
      <c r="A314" s="52"/>
      <c r="B314" s="53" t="s">
        <v>1824</v>
      </c>
      <c r="C314" s="54" t="s">
        <v>1825</v>
      </c>
      <c r="D314" s="55" t="s">
        <v>58</v>
      </c>
      <c r="E314" s="55"/>
      <c r="F314" s="56" t="s">
        <v>59</v>
      </c>
      <c r="G314" s="57">
        <v>0</v>
      </c>
      <c r="H314" s="58">
        <v>110927</v>
      </c>
      <c r="I314" s="59">
        <f>H314*$I$8</f>
        <v>5546.35</v>
      </c>
      <c r="J314" s="59">
        <f t="shared" si="50"/>
        <v>116473.35</v>
      </c>
      <c r="K314" s="59">
        <f t="shared" si="51"/>
        <v>23294.670000000002</v>
      </c>
      <c r="L314" s="59">
        <f t="shared" si="52"/>
        <v>139768.02000000002</v>
      </c>
    </row>
    <row r="315" spans="1:12" s="11" customFormat="1" x14ac:dyDescent="0.25">
      <c r="A315" s="52"/>
      <c r="B315" s="53" t="s">
        <v>1830</v>
      </c>
      <c r="C315" s="54" t="s">
        <v>1831</v>
      </c>
      <c r="D315" s="55" t="s">
        <v>58</v>
      </c>
      <c r="E315" s="55"/>
      <c r="F315" s="56" t="s">
        <v>59</v>
      </c>
      <c r="G315" s="57">
        <v>0</v>
      </c>
      <c r="H315" s="58">
        <v>76331</v>
      </c>
      <c r="I315" s="59">
        <f>H315*$I$8</f>
        <v>3816.55</v>
      </c>
      <c r="J315" s="59">
        <f t="shared" si="50"/>
        <v>80147.55</v>
      </c>
      <c r="K315" s="59">
        <f t="shared" si="51"/>
        <v>16029.510000000002</v>
      </c>
      <c r="L315" s="59">
        <f t="shared" si="52"/>
        <v>96177.06</v>
      </c>
    </row>
    <row r="316" spans="1:12" s="11" customFormat="1" x14ac:dyDescent="0.25">
      <c r="A316" s="52"/>
      <c r="B316" s="53" t="s">
        <v>1832</v>
      </c>
      <c r="C316" s="54" t="s">
        <v>1833</v>
      </c>
      <c r="D316" s="55" t="s">
        <v>58</v>
      </c>
      <c r="E316" s="55"/>
      <c r="F316" s="56" t="s">
        <v>59</v>
      </c>
      <c r="G316" s="57">
        <v>0</v>
      </c>
      <c r="H316" s="58">
        <v>223856</v>
      </c>
      <c r="I316" s="59">
        <f>H316*$I$8</f>
        <v>11192.800000000001</v>
      </c>
      <c r="J316" s="59">
        <f t="shared" si="50"/>
        <v>235048.8</v>
      </c>
      <c r="K316" s="59">
        <f t="shared" si="51"/>
        <v>47009.760000000002</v>
      </c>
      <c r="L316" s="59">
        <f t="shared" si="52"/>
        <v>282058.56</v>
      </c>
    </row>
    <row r="317" spans="1:12" s="11" customFormat="1" x14ac:dyDescent="0.25">
      <c r="A317" s="52"/>
      <c r="B317" s="53" t="s">
        <v>1839</v>
      </c>
      <c r="C317" s="54" t="s">
        <v>1840</v>
      </c>
      <c r="D317" s="55" t="s">
        <v>58</v>
      </c>
      <c r="E317" s="55"/>
      <c r="F317" s="56" t="s">
        <v>59</v>
      </c>
      <c r="G317" s="57">
        <v>0</v>
      </c>
      <c r="H317" s="58">
        <v>153064</v>
      </c>
      <c r="I317" s="59">
        <f>H317*$I$8</f>
        <v>7653.2000000000007</v>
      </c>
      <c r="J317" s="59">
        <f t="shared" si="50"/>
        <v>160717.20000000001</v>
      </c>
      <c r="K317" s="59">
        <f t="shared" si="51"/>
        <v>32143.440000000002</v>
      </c>
      <c r="L317" s="59">
        <f t="shared" si="52"/>
        <v>192860.64</v>
      </c>
    </row>
    <row r="318" spans="1:12" s="11" customFormat="1" x14ac:dyDescent="0.25">
      <c r="A318" s="52"/>
      <c r="B318" s="53" t="s">
        <v>1841</v>
      </c>
      <c r="C318" s="54" t="s">
        <v>1842</v>
      </c>
      <c r="D318" s="55" t="s">
        <v>58</v>
      </c>
      <c r="E318" s="55"/>
      <c r="F318" s="56" t="s">
        <v>59</v>
      </c>
      <c r="G318" s="57">
        <v>0</v>
      </c>
      <c r="H318" s="58">
        <v>121914</v>
      </c>
      <c r="I318" s="59">
        <f>H318*$I$8</f>
        <v>6095.7000000000007</v>
      </c>
      <c r="J318" s="59">
        <f t="shared" si="50"/>
        <v>128009.7</v>
      </c>
      <c r="K318" s="59">
        <f t="shared" si="51"/>
        <v>25601.940000000002</v>
      </c>
      <c r="L318" s="59">
        <f t="shared" si="52"/>
        <v>153611.64000000001</v>
      </c>
    </row>
    <row r="319" spans="1:12" s="11" customFormat="1" x14ac:dyDescent="0.25">
      <c r="A319" s="52"/>
      <c r="B319" s="53" t="s">
        <v>1849</v>
      </c>
      <c r="C319" s="54" t="s">
        <v>1850</v>
      </c>
      <c r="D319" s="55" t="s">
        <v>58</v>
      </c>
      <c r="E319" s="55"/>
      <c r="F319" s="56" t="s">
        <v>59</v>
      </c>
      <c r="G319" s="57">
        <v>0</v>
      </c>
      <c r="H319" s="58">
        <v>95100</v>
      </c>
      <c r="I319" s="59">
        <f>H319*$I$8</f>
        <v>4755</v>
      </c>
      <c r="J319" s="59">
        <f t="shared" si="50"/>
        <v>99855</v>
      </c>
      <c r="K319" s="59">
        <f t="shared" si="51"/>
        <v>19971</v>
      </c>
      <c r="L319" s="59">
        <f t="shared" si="52"/>
        <v>119826</v>
      </c>
    </row>
    <row r="320" spans="1:12" s="11" customFormat="1" x14ac:dyDescent="0.25">
      <c r="A320" s="52"/>
      <c r="B320" s="53" t="s">
        <v>58</v>
      </c>
      <c r="C320" s="54" t="s">
        <v>1851</v>
      </c>
      <c r="D320" s="55" t="s">
        <v>58</v>
      </c>
      <c r="E320" s="55"/>
      <c r="F320" s="56" t="s">
        <v>59</v>
      </c>
      <c r="G320" s="57">
        <v>0</v>
      </c>
      <c r="H320" s="58">
        <v>128344</v>
      </c>
      <c r="I320" s="59">
        <f>H320*$I$8</f>
        <v>6417.2000000000007</v>
      </c>
      <c r="J320" s="59">
        <f t="shared" si="50"/>
        <v>134761.20000000001</v>
      </c>
      <c r="K320" s="59">
        <f t="shared" si="51"/>
        <v>26952.240000000005</v>
      </c>
      <c r="L320" s="59">
        <f t="shared" si="52"/>
        <v>161713.44</v>
      </c>
    </row>
    <row r="321" spans="1:12" s="11" customFormat="1" x14ac:dyDescent="0.25">
      <c r="A321" s="52"/>
      <c r="B321" s="53" t="s">
        <v>1852</v>
      </c>
      <c r="C321" s="54" t="s">
        <v>1853</v>
      </c>
      <c r="D321" s="55" t="s">
        <v>58</v>
      </c>
      <c r="E321" s="55"/>
      <c r="F321" s="56" t="s">
        <v>59</v>
      </c>
      <c r="G321" s="57">
        <v>0</v>
      </c>
      <c r="H321" s="58">
        <v>252730</v>
      </c>
      <c r="I321" s="59">
        <f>H321*$I$8</f>
        <v>12636.5</v>
      </c>
      <c r="J321" s="59">
        <f t="shared" si="50"/>
        <v>265366.5</v>
      </c>
      <c r="K321" s="59">
        <f t="shared" si="51"/>
        <v>53073.3</v>
      </c>
      <c r="L321" s="59">
        <f t="shared" si="52"/>
        <v>318439.8</v>
      </c>
    </row>
    <row r="322" spans="1:12" s="11" customFormat="1" x14ac:dyDescent="0.25">
      <c r="A322" s="52"/>
      <c r="B322" s="53" t="s">
        <v>1862</v>
      </c>
      <c r="C322" s="54" t="s">
        <v>1863</v>
      </c>
      <c r="D322" s="55" t="s">
        <v>58</v>
      </c>
      <c r="E322" s="55"/>
      <c r="F322" s="56" t="s">
        <v>59</v>
      </c>
      <c r="G322" s="57">
        <v>0</v>
      </c>
      <c r="H322" s="58">
        <v>197864</v>
      </c>
      <c r="I322" s="59">
        <f>H322*$I$8</f>
        <v>9893.2000000000007</v>
      </c>
      <c r="J322" s="59">
        <f t="shared" si="50"/>
        <v>207757.2</v>
      </c>
      <c r="K322" s="59">
        <f t="shared" si="51"/>
        <v>41551.440000000002</v>
      </c>
      <c r="L322" s="59">
        <f t="shared" si="52"/>
        <v>249308.64</v>
      </c>
    </row>
    <row r="323" spans="1:12" s="11" customFormat="1" x14ac:dyDescent="0.25">
      <c r="A323" s="52"/>
      <c r="B323" s="53" t="s">
        <v>1864</v>
      </c>
      <c r="C323" s="54" t="s">
        <v>1865</v>
      </c>
      <c r="D323" s="55" t="s">
        <v>58</v>
      </c>
      <c r="E323" s="55"/>
      <c r="F323" s="56" t="s">
        <v>59</v>
      </c>
      <c r="G323" s="57">
        <v>0</v>
      </c>
      <c r="H323" s="58">
        <v>150948</v>
      </c>
      <c r="I323" s="59">
        <f>H323*$I$8</f>
        <v>7547.4000000000005</v>
      </c>
      <c r="J323" s="59">
        <f t="shared" si="50"/>
        <v>158495.4</v>
      </c>
      <c r="K323" s="59">
        <f t="shared" si="51"/>
        <v>31699.08</v>
      </c>
      <c r="L323" s="59">
        <f t="shared" si="52"/>
        <v>190194.47999999998</v>
      </c>
    </row>
    <row r="324" spans="1:12" s="11" customFormat="1" x14ac:dyDescent="0.25">
      <c r="A324" s="52"/>
      <c r="B324" s="53" t="s">
        <v>1872</v>
      </c>
      <c r="C324" s="54" t="s">
        <v>1873</v>
      </c>
      <c r="D324" s="55" t="s">
        <v>58</v>
      </c>
      <c r="E324" s="55"/>
      <c r="F324" s="56" t="s">
        <v>59</v>
      </c>
      <c r="G324" s="57">
        <v>0</v>
      </c>
      <c r="H324" s="58">
        <v>117916</v>
      </c>
      <c r="I324" s="59">
        <f>H324*$I$8</f>
        <v>5895.8</v>
      </c>
      <c r="J324" s="59">
        <f t="shared" si="50"/>
        <v>123811.8</v>
      </c>
      <c r="K324" s="59">
        <f t="shared" si="51"/>
        <v>24762.36</v>
      </c>
      <c r="L324" s="59">
        <f t="shared" si="52"/>
        <v>148574.16</v>
      </c>
    </row>
    <row r="325" spans="1:12" s="11" customFormat="1" x14ac:dyDescent="0.25">
      <c r="A325" s="52"/>
      <c r="B325" s="53" t="s">
        <v>1874</v>
      </c>
      <c r="C325" s="54" t="s">
        <v>1875</v>
      </c>
      <c r="D325" s="55" t="s">
        <v>58</v>
      </c>
      <c r="E325" s="55"/>
      <c r="F325" s="56" t="s">
        <v>59</v>
      </c>
      <c r="G325" s="57">
        <v>0</v>
      </c>
      <c r="H325" s="58">
        <v>359661</v>
      </c>
      <c r="I325" s="59">
        <f>H325*$I$8</f>
        <v>17983.05</v>
      </c>
      <c r="J325" s="59">
        <f t="shared" ref="J325:J355" si="53">H325+I325</f>
        <v>377644.05</v>
      </c>
      <c r="K325" s="59">
        <f t="shared" ref="K325:K355" si="54">J325*20%</f>
        <v>75528.81</v>
      </c>
      <c r="L325" s="59">
        <f t="shared" ref="L325:L355" si="55">J325+K325</f>
        <v>453172.86</v>
      </c>
    </row>
    <row r="326" spans="1:12" s="11" customFormat="1" x14ac:dyDescent="0.25">
      <c r="A326" s="52"/>
      <c r="B326" s="53" t="s">
        <v>1880</v>
      </c>
      <c r="C326" s="54" t="s">
        <v>1881</v>
      </c>
      <c r="D326" s="55" t="s">
        <v>58</v>
      </c>
      <c r="E326" s="55"/>
      <c r="F326" s="56" t="s">
        <v>59</v>
      </c>
      <c r="G326" s="57">
        <v>0</v>
      </c>
      <c r="H326" s="58">
        <v>245161</v>
      </c>
      <c r="I326" s="59">
        <f>H326*$I$8</f>
        <v>12258.050000000001</v>
      </c>
      <c r="J326" s="59">
        <f t="shared" si="53"/>
        <v>257419.05</v>
      </c>
      <c r="K326" s="59">
        <f t="shared" si="54"/>
        <v>51483.81</v>
      </c>
      <c r="L326" s="59">
        <f t="shared" si="55"/>
        <v>308902.86</v>
      </c>
    </row>
    <row r="327" spans="1:12" s="11" customFormat="1" x14ac:dyDescent="0.25">
      <c r="A327" s="52"/>
      <c r="B327" s="53" t="s">
        <v>1882</v>
      </c>
      <c r="C327" s="54" t="s">
        <v>1883</v>
      </c>
      <c r="D327" s="55" t="s">
        <v>58</v>
      </c>
      <c r="E327" s="55"/>
      <c r="F327" s="56" t="s">
        <v>59</v>
      </c>
      <c r="G327" s="57">
        <v>0</v>
      </c>
      <c r="H327" s="58">
        <v>181063</v>
      </c>
      <c r="I327" s="59">
        <f>H327*$I$8</f>
        <v>9053.15</v>
      </c>
      <c r="J327" s="59">
        <f t="shared" si="53"/>
        <v>190116.15</v>
      </c>
      <c r="K327" s="59">
        <f t="shared" si="54"/>
        <v>38023.230000000003</v>
      </c>
      <c r="L327" s="59">
        <f t="shared" si="55"/>
        <v>228139.38</v>
      </c>
    </row>
    <row r="328" spans="1:12" s="11" customFormat="1" x14ac:dyDescent="0.25">
      <c r="A328" s="52"/>
      <c r="B328" s="53" t="s">
        <v>1888</v>
      </c>
      <c r="C328" s="54" t="s">
        <v>1889</v>
      </c>
      <c r="D328" s="55" t="s">
        <v>58</v>
      </c>
      <c r="E328" s="55"/>
      <c r="F328" s="56" t="s">
        <v>59</v>
      </c>
      <c r="G328" s="57">
        <v>0</v>
      </c>
      <c r="H328" s="58">
        <v>142013</v>
      </c>
      <c r="I328" s="59">
        <f>H328*$I$8</f>
        <v>7100.6500000000005</v>
      </c>
      <c r="J328" s="59">
        <f t="shared" si="53"/>
        <v>149113.65</v>
      </c>
      <c r="K328" s="59">
        <f t="shared" si="54"/>
        <v>29822.73</v>
      </c>
      <c r="L328" s="59">
        <f t="shared" si="55"/>
        <v>178936.38</v>
      </c>
    </row>
    <row r="329" spans="1:12" s="11" customFormat="1" x14ac:dyDescent="0.25">
      <c r="A329" s="52"/>
      <c r="B329" s="53" t="s">
        <v>1890</v>
      </c>
      <c r="C329" s="54" t="s">
        <v>1891</v>
      </c>
      <c r="D329" s="55" t="s">
        <v>58</v>
      </c>
      <c r="E329" s="55"/>
      <c r="F329" s="56" t="s">
        <v>59</v>
      </c>
      <c r="G329" s="57">
        <v>0</v>
      </c>
      <c r="H329" s="58">
        <v>377849</v>
      </c>
      <c r="I329" s="59">
        <f>H329*$I$8</f>
        <v>18892.45</v>
      </c>
      <c r="J329" s="59">
        <f t="shared" si="53"/>
        <v>396741.45</v>
      </c>
      <c r="K329" s="59">
        <f t="shared" si="54"/>
        <v>79348.290000000008</v>
      </c>
      <c r="L329" s="59">
        <f t="shared" si="55"/>
        <v>476089.74</v>
      </c>
    </row>
    <row r="330" spans="1:12" s="11" customFormat="1" x14ac:dyDescent="0.25">
      <c r="A330" s="52"/>
      <c r="B330" s="53" t="s">
        <v>1894</v>
      </c>
      <c r="C330" s="54" t="s">
        <v>1895</v>
      </c>
      <c r="D330" s="55" t="s">
        <v>58</v>
      </c>
      <c r="E330" s="55"/>
      <c r="F330" s="56" t="s">
        <v>59</v>
      </c>
      <c r="G330" s="57">
        <v>0</v>
      </c>
      <c r="H330" s="58">
        <v>291844</v>
      </c>
      <c r="I330" s="59">
        <f>H330*$I$8</f>
        <v>14592.2</v>
      </c>
      <c r="J330" s="59">
        <f t="shared" si="53"/>
        <v>306436.2</v>
      </c>
      <c r="K330" s="59">
        <f t="shared" si="54"/>
        <v>61287.240000000005</v>
      </c>
      <c r="L330" s="59">
        <f t="shared" si="55"/>
        <v>367723.44</v>
      </c>
    </row>
    <row r="331" spans="1:12" s="11" customFormat="1" x14ac:dyDescent="0.25">
      <c r="A331" s="52"/>
      <c r="B331" s="53" t="s">
        <v>1898</v>
      </c>
      <c r="C331" s="54" t="s">
        <v>1899</v>
      </c>
      <c r="D331" s="55" t="s">
        <v>58</v>
      </c>
      <c r="E331" s="55"/>
      <c r="F331" s="56" t="s">
        <v>59</v>
      </c>
      <c r="G331" s="57">
        <v>0</v>
      </c>
      <c r="H331" s="58">
        <v>388569</v>
      </c>
      <c r="I331" s="59">
        <f>H331*$I$8</f>
        <v>19428.45</v>
      </c>
      <c r="J331" s="59">
        <f t="shared" si="53"/>
        <v>407997.45</v>
      </c>
      <c r="K331" s="59">
        <f t="shared" si="54"/>
        <v>81599.490000000005</v>
      </c>
      <c r="L331" s="59">
        <f t="shared" si="55"/>
        <v>489596.94</v>
      </c>
    </row>
    <row r="332" spans="1:12" s="11" customFormat="1" x14ac:dyDescent="0.25">
      <c r="A332" s="52"/>
      <c r="B332" s="53" t="s">
        <v>1902</v>
      </c>
      <c r="C332" s="54" t="s">
        <v>1903</v>
      </c>
      <c r="D332" s="55" t="s">
        <v>58</v>
      </c>
      <c r="E332" s="55"/>
      <c r="F332" s="56" t="s">
        <v>59</v>
      </c>
      <c r="G332" s="57">
        <v>0</v>
      </c>
      <c r="H332" s="58">
        <v>299297</v>
      </c>
      <c r="I332" s="59">
        <f>H332*$I$8</f>
        <v>14964.85</v>
      </c>
      <c r="J332" s="59">
        <f t="shared" si="53"/>
        <v>314261.84999999998</v>
      </c>
      <c r="K332" s="59">
        <f t="shared" si="54"/>
        <v>62852.369999999995</v>
      </c>
      <c r="L332" s="59">
        <f t="shared" si="55"/>
        <v>377114.22</v>
      </c>
    </row>
    <row r="333" spans="1:12" s="11" customFormat="1" x14ac:dyDescent="0.25">
      <c r="A333" s="52"/>
      <c r="B333" s="53" t="s">
        <v>1905</v>
      </c>
      <c r="C333" s="54" t="s">
        <v>1906</v>
      </c>
      <c r="D333" s="55" t="s">
        <v>58</v>
      </c>
      <c r="E333" s="55"/>
      <c r="F333" s="56" t="s">
        <v>59</v>
      </c>
      <c r="G333" s="57">
        <v>0</v>
      </c>
      <c r="H333" s="58">
        <v>582703</v>
      </c>
      <c r="I333" s="59">
        <f>H333*$I$8</f>
        <v>29135.15</v>
      </c>
      <c r="J333" s="59">
        <f t="shared" si="53"/>
        <v>611838.15</v>
      </c>
      <c r="K333" s="59">
        <f t="shared" si="54"/>
        <v>122367.63</v>
      </c>
      <c r="L333" s="59">
        <f t="shared" si="55"/>
        <v>734205.78</v>
      </c>
    </row>
    <row r="334" spans="1:12" s="11" customFormat="1" x14ac:dyDescent="0.25">
      <c r="A334" s="52"/>
      <c r="B334" s="53" t="s">
        <v>1913</v>
      </c>
      <c r="C334" s="54" t="s">
        <v>1914</v>
      </c>
      <c r="D334" s="55" t="s">
        <v>58</v>
      </c>
      <c r="E334" s="55"/>
      <c r="F334" s="56" t="s">
        <v>59</v>
      </c>
      <c r="G334" s="57">
        <v>0</v>
      </c>
      <c r="H334" s="58">
        <v>398393</v>
      </c>
      <c r="I334" s="59">
        <f>H334*$I$8</f>
        <v>19919.650000000001</v>
      </c>
      <c r="J334" s="59">
        <f t="shared" si="53"/>
        <v>418312.65</v>
      </c>
      <c r="K334" s="59">
        <f t="shared" si="54"/>
        <v>83662.530000000013</v>
      </c>
      <c r="L334" s="59">
        <f t="shared" si="55"/>
        <v>501975.18000000005</v>
      </c>
    </row>
    <row r="335" spans="1:12" s="11" customFormat="1" x14ac:dyDescent="0.25">
      <c r="A335" s="52"/>
      <c r="B335" s="53" t="s">
        <v>1915</v>
      </c>
      <c r="C335" s="54" t="s">
        <v>1916</v>
      </c>
      <c r="D335" s="55" t="s">
        <v>58</v>
      </c>
      <c r="E335" s="55"/>
      <c r="F335" s="56" t="s">
        <v>59</v>
      </c>
      <c r="G335" s="57">
        <v>0</v>
      </c>
      <c r="H335" s="58">
        <v>732117</v>
      </c>
      <c r="I335" s="59">
        <f>H335*$I$8</f>
        <v>36605.85</v>
      </c>
      <c r="J335" s="59">
        <f t="shared" si="53"/>
        <v>768722.85</v>
      </c>
      <c r="K335" s="59">
        <f t="shared" si="54"/>
        <v>153744.57</v>
      </c>
      <c r="L335" s="59">
        <f t="shared" si="55"/>
        <v>922467.41999999993</v>
      </c>
    </row>
    <row r="336" spans="1:12" s="11" customFormat="1" x14ac:dyDescent="0.25">
      <c r="A336" s="52"/>
      <c r="B336" s="53" t="s">
        <v>1921</v>
      </c>
      <c r="C336" s="54" t="s">
        <v>1922</v>
      </c>
      <c r="D336" s="55" t="s">
        <v>58</v>
      </c>
      <c r="E336" s="55"/>
      <c r="F336" s="56" t="s">
        <v>59</v>
      </c>
      <c r="G336" s="57">
        <v>0</v>
      </c>
      <c r="H336" s="58">
        <v>500133</v>
      </c>
      <c r="I336" s="59">
        <f>H336*$I$8</f>
        <v>25006.65</v>
      </c>
      <c r="J336" s="59">
        <f t="shared" si="53"/>
        <v>525139.65</v>
      </c>
      <c r="K336" s="59">
        <f t="shared" si="54"/>
        <v>105027.93000000001</v>
      </c>
      <c r="L336" s="59">
        <f t="shared" si="55"/>
        <v>630167.58000000007</v>
      </c>
    </row>
    <row r="337" spans="1:12" s="11" customFormat="1" x14ac:dyDescent="0.25">
      <c r="A337" s="52"/>
      <c r="B337" s="53" t="s">
        <v>1923</v>
      </c>
      <c r="C337" s="54" t="s">
        <v>1924</v>
      </c>
      <c r="D337" s="55" t="s">
        <v>58</v>
      </c>
      <c r="E337" s="55"/>
      <c r="F337" s="56" t="s">
        <v>59</v>
      </c>
      <c r="G337" s="57">
        <v>0</v>
      </c>
      <c r="H337" s="58">
        <v>778694</v>
      </c>
      <c r="I337" s="59">
        <f>H337*$I$8</f>
        <v>38934.700000000004</v>
      </c>
      <c r="J337" s="59">
        <f t="shared" si="53"/>
        <v>817628.7</v>
      </c>
      <c r="K337" s="59">
        <f t="shared" si="54"/>
        <v>163525.74</v>
      </c>
      <c r="L337" s="59">
        <f t="shared" si="55"/>
        <v>981154.44</v>
      </c>
    </row>
    <row r="338" spans="1:12" s="11" customFormat="1" x14ac:dyDescent="0.25">
      <c r="A338" s="52"/>
      <c r="B338" s="53" t="s">
        <v>1931</v>
      </c>
      <c r="C338" s="54" t="s">
        <v>1932</v>
      </c>
      <c r="D338" s="55" t="s">
        <v>58</v>
      </c>
      <c r="E338" s="55"/>
      <c r="F338" s="56" t="s">
        <v>59</v>
      </c>
      <c r="G338" s="57">
        <v>0</v>
      </c>
      <c r="H338" s="58">
        <v>599514</v>
      </c>
      <c r="I338" s="59">
        <f>H338*$I$8</f>
        <v>29975.7</v>
      </c>
      <c r="J338" s="59">
        <f t="shared" si="53"/>
        <v>629489.69999999995</v>
      </c>
      <c r="K338" s="59">
        <f t="shared" si="54"/>
        <v>125897.94</v>
      </c>
      <c r="L338" s="59">
        <f t="shared" si="55"/>
        <v>755387.6399999999</v>
      </c>
    </row>
    <row r="339" spans="1:12" s="11" customFormat="1" x14ac:dyDescent="0.25">
      <c r="A339" s="52"/>
      <c r="B339" s="53" t="s">
        <v>1933</v>
      </c>
      <c r="C339" s="54" t="s">
        <v>1934</v>
      </c>
      <c r="D339" s="55" t="s">
        <v>58</v>
      </c>
      <c r="E339" s="55"/>
      <c r="F339" s="56" t="s">
        <v>59</v>
      </c>
      <c r="G339" s="57">
        <v>0</v>
      </c>
      <c r="H339" s="58">
        <v>72630</v>
      </c>
      <c r="I339" s="59">
        <f>H339*$I$8</f>
        <v>3631.5</v>
      </c>
      <c r="J339" s="59">
        <f t="shared" si="53"/>
        <v>76261.5</v>
      </c>
      <c r="K339" s="59">
        <f t="shared" si="54"/>
        <v>15252.300000000001</v>
      </c>
      <c r="L339" s="59">
        <f t="shared" si="55"/>
        <v>91513.8</v>
      </c>
    </row>
    <row r="340" spans="1:12" s="11" customFormat="1" x14ac:dyDescent="0.25">
      <c r="A340" s="52"/>
      <c r="B340" s="53" t="s">
        <v>58</v>
      </c>
      <c r="C340" s="54" t="s">
        <v>1935</v>
      </c>
      <c r="D340" s="55" t="s">
        <v>58</v>
      </c>
      <c r="E340" s="55"/>
      <c r="F340" s="56" t="s">
        <v>59</v>
      </c>
      <c r="G340" s="57">
        <v>0</v>
      </c>
      <c r="H340" s="58">
        <v>82139</v>
      </c>
      <c r="I340" s="59">
        <f>H340*$I$8</f>
        <v>4106.95</v>
      </c>
      <c r="J340" s="59">
        <f t="shared" si="53"/>
        <v>86245.95</v>
      </c>
      <c r="K340" s="59">
        <f t="shared" si="54"/>
        <v>17249.189999999999</v>
      </c>
      <c r="L340" s="59">
        <f t="shared" si="55"/>
        <v>103495.14</v>
      </c>
    </row>
    <row r="341" spans="1:12" s="11" customFormat="1" x14ac:dyDescent="0.25">
      <c r="A341" s="52"/>
      <c r="B341" s="53" t="s">
        <v>1937</v>
      </c>
      <c r="C341" s="54" t="s">
        <v>1938</v>
      </c>
      <c r="D341" s="55" t="s">
        <v>58</v>
      </c>
      <c r="E341" s="55"/>
      <c r="F341" s="56" t="s">
        <v>59</v>
      </c>
      <c r="G341" s="57">
        <v>0</v>
      </c>
      <c r="H341" s="58">
        <v>56832</v>
      </c>
      <c r="I341" s="59">
        <f>H341*$I$8</f>
        <v>2841.6000000000004</v>
      </c>
      <c r="J341" s="59">
        <f t="shared" si="53"/>
        <v>59673.599999999999</v>
      </c>
      <c r="K341" s="59">
        <f t="shared" si="54"/>
        <v>11934.720000000001</v>
      </c>
      <c r="L341" s="59">
        <f t="shared" si="55"/>
        <v>71608.320000000007</v>
      </c>
    </row>
    <row r="342" spans="1:12" s="11" customFormat="1" x14ac:dyDescent="0.25">
      <c r="A342" s="52"/>
      <c r="B342" s="53" t="s">
        <v>1939</v>
      </c>
      <c r="C342" s="54" t="s">
        <v>1940</v>
      </c>
      <c r="D342" s="55" t="s">
        <v>58</v>
      </c>
      <c r="E342" s="55"/>
      <c r="F342" s="56" t="s">
        <v>59</v>
      </c>
      <c r="G342" s="57">
        <v>0</v>
      </c>
      <c r="H342" s="58">
        <v>139942</v>
      </c>
      <c r="I342" s="59">
        <f>H342*$I$8</f>
        <v>6997.1</v>
      </c>
      <c r="J342" s="59">
        <f t="shared" si="53"/>
        <v>146939.1</v>
      </c>
      <c r="K342" s="59">
        <f t="shared" si="54"/>
        <v>29387.820000000003</v>
      </c>
      <c r="L342" s="59">
        <f t="shared" si="55"/>
        <v>176326.92</v>
      </c>
    </row>
    <row r="343" spans="1:12" s="11" customFormat="1" x14ac:dyDescent="0.25">
      <c r="A343" s="52"/>
      <c r="B343" s="53" t="s">
        <v>1947</v>
      </c>
      <c r="C343" s="54" t="s">
        <v>1948</v>
      </c>
      <c r="D343" s="55" t="s">
        <v>58</v>
      </c>
      <c r="E343" s="55"/>
      <c r="F343" s="56" t="s">
        <v>59</v>
      </c>
      <c r="G343" s="57">
        <v>0</v>
      </c>
      <c r="H343" s="58">
        <v>108581</v>
      </c>
      <c r="I343" s="59">
        <f>H343*$I$8</f>
        <v>5429.05</v>
      </c>
      <c r="J343" s="59">
        <f t="shared" si="53"/>
        <v>114010.05</v>
      </c>
      <c r="K343" s="59">
        <f t="shared" si="54"/>
        <v>22802.010000000002</v>
      </c>
      <c r="L343" s="59">
        <f t="shared" si="55"/>
        <v>136812.06</v>
      </c>
    </row>
    <row r="344" spans="1:12" s="11" customFormat="1" x14ac:dyDescent="0.25">
      <c r="A344" s="52"/>
      <c r="B344" s="53" t="s">
        <v>1949</v>
      </c>
      <c r="C344" s="54" t="s">
        <v>1950</v>
      </c>
      <c r="D344" s="55" t="s">
        <v>58</v>
      </c>
      <c r="E344" s="55"/>
      <c r="F344" s="56" t="s">
        <v>59</v>
      </c>
      <c r="G344" s="57">
        <v>0</v>
      </c>
      <c r="H344" s="58">
        <v>92445</v>
      </c>
      <c r="I344" s="59">
        <f>H344*$I$8</f>
        <v>4622.25</v>
      </c>
      <c r="J344" s="59">
        <f t="shared" si="53"/>
        <v>97067.25</v>
      </c>
      <c r="K344" s="59">
        <f t="shared" si="54"/>
        <v>19413.45</v>
      </c>
      <c r="L344" s="59">
        <f t="shared" si="55"/>
        <v>116480.7</v>
      </c>
    </row>
    <row r="345" spans="1:12" s="11" customFormat="1" x14ac:dyDescent="0.25">
      <c r="A345" s="52"/>
      <c r="B345" s="53" t="s">
        <v>1952</v>
      </c>
      <c r="C345" s="54" t="s">
        <v>1953</v>
      </c>
      <c r="D345" s="55" t="s">
        <v>58</v>
      </c>
      <c r="E345" s="55"/>
      <c r="F345" s="56" t="s">
        <v>59</v>
      </c>
      <c r="G345" s="57">
        <v>0</v>
      </c>
      <c r="H345" s="58">
        <v>186413</v>
      </c>
      <c r="I345" s="59">
        <f>H345*$I$8</f>
        <v>9320.65</v>
      </c>
      <c r="J345" s="59">
        <f t="shared" si="53"/>
        <v>195733.65</v>
      </c>
      <c r="K345" s="59">
        <f t="shared" si="54"/>
        <v>39146.730000000003</v>
      </c>
      <c r="L345" s="59">
        <f t="shared" si="55"/>
        <v>234880.38</v>
      </c>
    </row>
    <row r="346" spans="1:12" s="11" customFormat="1" x14ac:dyDescent="0.25">
      <c r="A346" s="52"/>
      <c r="B346" s="53" t="s">
        <v>1962</v>
      </c>
      <c r="C346" s="54" t="s">
        <v>1963</v>
      </c>
      <c r="D346" s="55" t="s">
        <v>58</v>
      </c>
      <c r="E346" s="55"/>
      <c r="F346" s="56" t="s">
        <v>59</v>
      </c>
      <c r="G346" s="57">
        <v>0</v>
      </c>
      <c r="H346" s="58">
        <v>143262</v>
      </c>
      <c r="I346" s="59">
        <f>H346*$I$8</f>
        <v>7163.1</v>
      </c>
      <c r="J346" s="59">
        <f t="shared" si="53"/>
        <v>150425.1</v>
      </c>
      <c r="K346" s="59">
        <f t="shared" si="54"/>
        <v>30085.020000000004</v>
      </c>
      <c r="L346" s="59">
        <f t="shared" si="55"/>
        <v>180510.12</v>
      </c>
    </row>
    <row r="347" spans="1:12" s="11" customFormat="1" x14ac:dyDescent="0.25">
      <c r="A347" s="52"/>
      <c r="B347" s="53" t="s">
        <v>1964</v>
      </c>
      <c r="C347" s="54" t="s">
        <v>1965</v>
      </c>
      <c r="D347" s="55" t="s">
        <v>58</v>
      </c>
      <c r="E347" s="55"/>
      <c r="F347" s="56" t="s">
        <v>59</v>
      </c>
      <c r="G347" s="57">
        <v>0</v>
      </c>
      <c r="H347" s="58">
        <v>230972</v>
      </c>
      <c r="I347" s="59">
        <f>H347*$I$8</f>
        <v>11548.6</v>
      </c>
      <c r="J347" s="59">
        <f t="shared" si="53"/>
        <v>242520.6</v>
      </c>
      <c r="K347" s="59">
        <f t="shared" si="54"/>
        <v>48504.12</v>
      </c>
      <c r="L347" s="59">
        <f t="shared" si="55"/>
        <v>291024.72000000003</v>
      </c>
    </row>
    <row r="348" spans="1:12" s="11" customFormat="1" x14ac:dyDescent="0.25">
      <c r="A348" s="52"/>
      <c r="B348" s="53" t="s">
        <v>1970</v>
      </c>
      <c r="C348" s="54" t="s">
        <v>1971</v>
      </c>
      <c r="D348" s="55" t="s">
        <v>58</v>
      </c>
      <c r="E348" s="55"/>
      <c r="F348" s="56" t="s">
        <v>59</v>
      </c>
      <c r="G348" s="57">
        <v>0</v>
      </c>
      <c r="H348" s="58">
        <v>179518</v>
      </c>
      <c r="I348" s="59">
        <f>H348*$I$8</f>
        <v>8975.9</v>
      </c>
      <c r="J348" s="59">
        <f t="shared" si="53"/>
        <v>188493.9</v>
      </c>
      <c r="K348" s="59">
        <f t="shared" si="54"/>
        <v>37698.78</v>
      </c>
      <c r="L348" s="59">
        <f t="shared" si="55"/>
        <v>226192.68</v>
      </c>
    </row>
    <row r="349" spans="1:12" s="11" customFormat="1" x14ac:dyDescent="0.25">
      <c r="A349" s="52"/>
      <c r="B349" s="53" t="s">
        <v>1973</v>
      </c>
      <c r="C349" s="54" t="s">
        <v>1974</v>
      </c>
      <c r="D349" s="55" t="s">
        <v>58</v>
      </c>
      <c r="E349" s="55"/>
      <c r="F349" s="56" t="s">
        <v>59</v>
      </c>
      <c r="G349" s="57">
        <v>0</v>
      </c>
      <c r="H349" s="58">
        <v>279026</v>
      </c>
      <c r="I349" s="59">
        <f>H349*$I$8</f>
        <v>13951.300000000001</v>
      </c>
      <c r="J349" s="59">
        <f t="shared" si="53"/>
        <v>292977.3</v>
      </c>
      <c r="K349" s="59">
        <f t="shared" si="54"/>
        <v>58595.46</v>
      </c>
      <c r="L349" s="59">
        <f t="shared" si="55"/>
        <v>351572.76</v>
      </c>
    </row>
    <row r="350" spans="1:12" s="11" customFormat="1" x14ac:dyDescent="0.25">
      <c r="A350" s="52"/>
      <c r="B350" s="53" t="s">
        <v>1979</v>
      </c>
      <c r="C350" s="54" t="s">
        <v>1980</v>
      </c>
      <c r="D350" s="55" t="s">
        <v>58</v>
      </c>
      <c r="E350" s="55"/>
      <c r="F350" s="56" t="s">
        <v>59</v>
      </c>
      <c r="G350" s="57">
        <v>0</v>
      </c>
      <c r="H350" s="58">
        <v>219350</v>
      </c>
      <c r="I350" s="59">
        <f>H350*$I$8</f>
        <v>10967.5</v>
      </c>
      <c r="J350" s="59">
        <f t="shared" si="53"/>
        <v>230317.5</v>
      </c>
      <c r="K350" s="59">
        <f t="shared" si="54"/>
        <v>46063.5</v>
      </c>
      <c r="L350" s="59">
        <f t="shared" si="55"/>
        <v>276381</v>
      </c>
    </row>
    <row r="351" spans="1:12" s="11" customFormat="1" x14ac:dyDescent="0.25">
      <c r="A351" s="52" t="s">
        <v>1981</v>
      </c>
      <c r="B351" s="53"/>
      <c r="C351" s="54"/>
      <c r="D351" s="55"/>
      <c r="E351" s="55"/>
      <c r="F351" s="56"/>
      <c r="G351" s="57"/>
      <c r="H351" s="58"/>
      <c r="I351" s="59"/>
      <c r="J351" s="59"/>
      <c r="K351" s="59"/>
      <c r="L351" s="59"/>
    </row>
    <row r="352" spans="1:12" s="11" customFormat="1" x14ac:dyDescent="0.25">
      <c r="A352" s="52"/>
      <c r="B352" s="53" t="s">
        <v>1983</v>
      </c>
      <c r="C352" s="54" t="s">
        <v>1984</v>
      </c>
      <c r="D352" s="55" t="s">
        <v>58</v>
      </c>
      <c r="E352" s="55"/>
      <c r="F352" s="56" t="s">
        <v>59</v>
      </c>
      <c r="G352" s="57">
        <v>0</v>
      </c>
      <c r="H352" s="58">
        <v>328270</v>
      </c>
      <c r="I352" s="59">
        <f>H352*$I$8</f>
        <v>16413.5</v>
      </c>
      <c r="J352" s="59">
        <f t="shared" si="53"/>
        <v>344683.5</v>
      </c>
      <c r="K352" s="59">
        <f t="shared" si="54"/>
        <v>68936.7</v>
      </c>
      <c r="L352" s="59">
        <f t="shared" si="55"/>
        <v>413620.2</v>
      </c>
    </row>
    <row r="353" spans="1:12" s="11" customFormat="1" x14ac:dyDescent="0.25">
      <c r="A353" s="52"/>
      <c r="B353" s="53" t="s">
        <v>1985</v>
      </c>
      <c r="C353" s="54" t="s">
        <v>1986</v>
      </c>
      <c r="D353" s="55" t="s">
        <v>58</v>
      </c>
      <c r="E353" s="55"/>
      <c r="F353" s="56" t="s">
        <v>59</v>
      </c>
      <c r="G353" s="57">
        <v>0</v>
      </c>
      <c r="H353" s="58">
        <v>305039</v>
      </c>
      <c r="I353" s="59">
        <f>H353*$I$8</f>
        <v>15251.95</v>
      </c>
      <c r="J353" s="59">
        <f t="shared" si="53"/>
        <v>320290.95</v>
      </c>
      <c r="K353" s="59">
        <f t="shared" si="54"/>
        <v>64058.19</v>
      </c>
      <c r="L353" s="59">
        <f t="shared" si="55"/>
        <v>384349.14</v>
      </c>
    </row>
    <row r="354" spans="1:12" s="11" customFormat="1" x14ac:dyDescent="0.25">
      <c r="A354" s="52"/>
      <c r="B354" s="53" t="s">
        <v>1989</v>
      </c>
      <c r="C354" s="54" t="s">
        <v>1990</v>
      </c>
      <c r="D354" s="55" t="s">
        <v>58</v>
      </c>
      <c r="E354" s="55"/>
      <c r="F354" s="56" t="s">
        <v>59</v>
      </c>
      <c r="G354" s="57">
        <v>0</v>
      </c>
      <c r="H354" s="58">
        <v>315675</v>
      </c>
      <c r="I354" s="59">
        <f>H354*$I$8</f>
        <v>15783.75</v>
      </c>
      <c r="J354" s="59">
        <f t="shared" si="53"/>
        <v>331458.75</v>
      </c>
      <c r="K354" s="59">
        <f t="shared" si="54"/>
        <v>66291.75</v>
      </c>
      <c r="L354" s="59">
        <f t="shared" si="55"/>
        <v>397750.5</v>
      </c>
    </row>
    <row r="355" spans="1:12" s="11" customFormat="1" x14ac:dyDescent="0.25">
      <c r="A355" s="52"/>
      <c r="B355" s="53" t="s">
        <v>1991</v>
      </c>
      <c r="C355" s="54" t="s">
        <v>1992</v>
      </c>
      <c r="D355" s="55" t="s">
        <v>58</v>
      </c>
      <c r="E355" s="55"/>
      <c r="F355" s="56" t="s">
        <v>59</v>
      </c>
      <c r="G355" s="57">
        <v>0</v>
      </c>
      <c r="H355" s="58">
        <v>689992</v>
      </c>
      <c r="I355" s="59">
        <f>H355*$I$8</f>
        <v>34499.599999999999</v>
      </c>
      <c r="J355" s="59">
        <f t="shared" si="53"/>
        <v>724491.6</v>
      </c>
      <c r="K355" s="59">
        <f t="shared" si="54"/>
        <v>144898.32</v>
      </c>
      <c r="L355" s="59">
        <f t="shared" si="55"/>
        <v>869389.91999999993</v>
      </c>
    </row>
    <row r="356" spans="1:12" s="11" customFormat="1" x14ac:dyDescent="0.25">
      <c r="A356" s="52"/>
      <c r="B356" s="53" t="s">
        <v>1993</v>
      </c>
      <c r="C356" s="54" t="s">
        <v>1994</v>
      </c>
      <c r="D356" s="55" t="s">
        <v>58</v>
      </c>
      <c r="E356" s="55"/>
      <c r="F356" s="56" t="s">
        <v>59</v>
      </c>
      <c r="G356" s="57">
        <v>0</v>
      </c>
      <c r="H356" s="58">
        <v>627227</v>
      </c>
      <c r="I356" s="59">
        <f>H356*$I$8</f>
        <v>31361.350000000002</v>
      </c>
      <c r="J356" s="59">
        <f t="shared" ref="J356:J417" si="56">H356+I356</f>
        <v>658588.35</v>
      </c>
      <c r="K356" s="59">
        <f t="shared" ref="K356:K417" si="57">J356*20%</f>
        <v>131717.67000000001</v>
      </c>
      <c r="L356" s="59">
        <f t="shared" ref="L356:L417" si="58">J356+K356</f>
        <v>790306.02</v>
      </c>
    </row>
    <row r="357" spans="1:12" s="11" customFormat="1" x14ac:dyDescent="0.25">
      <c r="A357" s="52"/>
      <c r="B357" s="53" t="s">
        <v>1995</v>
      </c>
      <c r="C357" s="54" t="s">
        <v>1996</v>
      </c>
      <c r="D357" s="55" t="s">
        <v>58</v>
      </c>
      <c r="E357" s="55"/>
      <c r="F357" s="56" t="s">
        <v>59</v>
      </c>
      <c r="G357" s="57">
        <v>0</v>
      </c>
      <c r="H357" s="58">
        <v>615067</v>
      </c>
      <c r="I357" s="59">
        <f>H357*$I$8</f>
        <v>30753.350000000002</v>
      </c>
      <c r="J357" s="59">
        <f t="shared" si="56"/>
        <v>645820.35</v>
      </c>
      <c r="K357" s="59">
        <f t="shared" si="57"/>
        <v>129164.07</v>
      </c>
      <c r="L357" s="59">
        <f t="shared" si="58"/>
        <v>774984.41999999993</v>
      </c>
    </row>
    <row r="358" spans="1:12" s="11" customFormat="1" x14ac:dyDescent="0.25">
      <c r="A358" s="52"/>
      <c r="B358" s="53" t="s">
        <v>1997</v>
      </c>
      <c r="C358" s="54" t="s">
        <v>1998</v>
      </c>
      <c r="D358" s="55" t="s">
        <v>58</v>
      </c>
      <c r="E358" s="55"/>
      <c r="F358" s="56" t="s">
        <v>59</v>
      </c>
      <c r="G358" s="57">
        <v>0</v>
      </c>
      <c r="H358" s="58">
        <v>561153</v>
      </c>
      <c r="I358" s="59">
        <f>H358*$I$8</f>
        <v>28057.65</v>
      </c>
      <c r="J358" s="59">
        <f t="shared" si="56"/>
        <v>589210.65</v>
      </c>
      <c r="K358" s="59">
        <f t="shared" si="57"/>
        <v>117842.13</v>
      </c>
      <c r="L358" s="59">
        <f t="shared" si="58"/>
        <v>707052.78</v>
      </c>
    </row>
    <row r="359" spans="1:12" s="11" customFormat="1" x14ac:dyDescent="0.25">
      <c r="A359" s="52"/>
      <c r="B359" s="53" t="s">
        <v>1999</v>
      </c>
      <c r="C359" s="54" t="s">
        <v>2000</v>
      </c>
      <c r="D359" s="55" t="s">
        <v>58</v>
      </c>
      <c r="E359" s="55"/>
      <c r="F359" s="56" t="s">
        <v>59</v>
      </c>
      <c r="G359" s="57">
        <v>0</v>
      </c>
      <c r="H359" s="58">
        <v>224912</v>
      </c>
      <c r="I359" s="59">
        <f>H359*$I$8</f>
        <v>11245.6</v>
      </c>
      <c r="J359" s="59">
        <f t="shared" si="56"/>
        <v>236157.6</v>
      </c>
      <c r="K359" s="59">
        <f t="shared" si="57"/>
        <v>47231.520000000004</v>
      </c>
      <c r="L359" s="59">
        <f t="shared" si="58"/>
        <v>283389.12</v>
      </c>
    </row>
    <row r="360" spans="1:12" s="11" customFormat="1" x14ac:dyDescent="0.25">
      <c r="A360" s="52"/>
      <c r="B360" s="53" t="s">
        <v>2001</v>
      </c>
      <c r="C360" s="54" t="s">
        <v>2002</v>
      </c>
      <c r="D360" s="55" t="s">
        <v>58</v>
      </c>
      <c r="E360" s="55"/>
      <c r="F360" s="56" t="s">
        <v>59</v>
      </c>
      <c r="G360" s="57">
        <v>0</v>
      </c>
      <c r="H360" s="58">
        <v>199957</v>
      </c>
      <c r="I360" s="59">
        <f>H360*$I$8</f>
        <v>9997.85</v>
      </c>
      <c r="J360" s="59">
        <f t="shared" si="56"/>
        <v>209954.85</v>
      </c>
      <c r="K360" s="59">
        <f t="shared" si="57"/>
        <v>41990.97</v>
      </c>
      <c r="L360" s="59">
        <f t="shared" si="58"/>
        <v>251945.82</v>
      </c>
    </row>
    <row r="361" spans="1:12" s="11" customFormat="1" x14ac:dyDescent="0.25">
      <c r="A361" s="52"/>
      <c r="B361" s="53" t="s">
        <v>2003</v>
      </c>
      <c r="C361" s="54" t="s">
        <v>2004</v>
      </c>
      <c r="D361" s="55" t="s">
        <v>58</v>
      </c>
      <c r="E361" s="55"/>
      <c r="F361" s="56" t="s">
        <v>59</v>
      </c>
      <c r="G361" s="57">
        <v>0</v>
      </c>
      <c r="H361" s="58">
        <v>201417</v>
      </c>
      <c r="I361" s="59">
        <f>H361*$I$8</f>
        <v>10070.85</v>
      </c>
      <c r="J361" s="59">
        <f t="shared" si="56"/>
        <v>211487.85</v>
      </c>
      <c r="K361" s="59">
        <f t="shared" si="57"/>
        <v>42297.570000000007</v>
      </c>
      <c r="L361" s="59">
        <f t="shared" si="58"/>
        <v>253785.42</v>
      </c>
    </row>
    <row r="362" spans="1:12" s="11" customFormat="1" x14ac:dyDescent="0.25">
      <c r="A362" s="52"/>
      <c r="B362" s="53" t="s">
        <v>2005</v>
      </c>
      <c r="C362" s="54" t="s">
        <v>2006</v>
      </c>
      <c r="D362" s="55" t="s">
        <v>58</v>
      </c>
      <c r="E362" s="55"/>
      <c r="F362" s="56" t="s">
        <v>59</v>
      </c>
      <c r="G362" s="57">
        <v>0</v>
      </c>
      <c r="H362" s="58">
        <v>389373</v>
      </c>
      <c r="I362" s="59">
        <f>H362*$I$8</f>
        <v>19468.650000000001</v>
      </c>
      <c r="J362" s="59">
        <f t="shared" si="56"/>
        <v>408841.65</v>
      </c>
      <c r="K362" s="59">
        <f t="shared" si="57"/>
        <v>81768.330000000016</v>
      </c>
      <c r="L362" s="59">
        <f t="shared" si="58"/>
        <v>490609.98000000004</v>
      </c>
    </row>
    <row r="363" spans="1:12" s="11" customFormat="1" x14ac:dyDescent="0.25">
      <c r="A363" s="52"/>
      <c r="B363" s="53" t="s">
        <v>2007</v>
      </c>
      <c r="C363" s="54" t="s">
        <v>2008</v>
      </c>
      <c r="D363" s="55" t="s">
        <v>58</v>
      </c>
      <c r="E363" s="55"/>
      <c r="F363" s="56" t="s">
        <v>59</v>
      </c>
      <c r="G363" s="57">
        <v>0</v>
      </c>
      <c r="H363" s="58">
        <v>306677</v>
      </c>
      <c r="I363" s="59">
        <f>H363*$I$8</f>
        <v>15333.85</v>
      </c>
      <c r="J363" s="59">
        <f t="shared" si="56"/>
        <v>322010.84999999998</v>
      </c>
      <c r="K363" s="59">
        <f t="shared" si="57"/>
        <v>64402.17</v>
      </c>
      <c r="L363" s="59">
        <f t="shared" si="58"/>
        <v>386413.01999999996</v>
      </c>
    </row>
    <row r="364" spans="1:12" s="11" customFormat="1" x14ac:dyDescent="0.25">
      <c r="A364" s="52"/>
      <c r="B364" s="53" t="s">
        <v>2009</v>
      </c>
      <c r="C364" s="54" t="s">
        <v>2010</v>
      </c>
      <c r="D364" s="55" t="s">
        <v>58</v>
      </c>
      <c r="E364" s="55"/>
      <c r="F364" s="56" t="s">
        <v>59</v>
      </c>
      <c r="G364" s="57">
        <v>0</v>
      </c>
      <c r="H364" s="58">
        <v>331325</v>
      </c>
      <c r="I364" s="59">
        <f>H364*$I$8</f>
        <v>16566.25</v>
      </c>
      <c r="J364" s="59">
        <f t="shared" si="56"/>
        <v>347891.25</v>
      </c>
      <c r="K364" s="59">
        <f t="shared" si="57"/>
        <v>69578.25</v>
      </c>
      <c r="L364" s="59">
        <f t="shared" si="58"/>
        <v>417469.5</v>
      </c>
    </row>
    <row r="365" spans="1:12" s="11" customFormat="1" x14ac:dyDescent="0.25">
      <c r="A365" s="52"/>
      <c r="B365" s="53" t="s">
        <v>2011</v>
      </c>
      <c r="C365" s="54" t="s">
        <v>2012</v>
      </c>
      <c r="D365" s="55" t="s">
        <v>58</v>
      </c>
      <c r="E365" s="55"/>
      <c r="F365" s="56" t="s">
        <v>59</v>
      </c>
      <c r="G365" s="57">
        <v>0</v>
      </c>
      <c r="H365" s="58">
        <v>429998</v>
      </c>
      <c r="I365" s="59">
        <f>H365*$I$8</f>
        <v>21499.9</v>
      </c>
      <c r="J365" s="59">
        <f t="shared" si="56"/>
        <v>451497.9</v>
      </c>
      <c r="K365" s="59">
        <f t="shared" si="57"/>
        <v>90299.580000000016</v>
      </c>
      <c r="L365" s="59">
        <f t="shared" si="58"/>
        <v>541797.48</v>
      </c>
    </row>
    <row r="366" spans="1:12" s="11" customFormat="1" x14ac:dyDescent="0.25">
      <c r="A366" s="52"/>
      <c r="B366" s="53" t="s">
        <v>2013</v>
      </c>
      <c r="C366" s="54" t="s">
        <v>2014</v>
      </c>
      <c r="D366" s="55" t="s">
        <v>58</v>
      </c>
      <c r="E366" s="55"/>
      <c r="F366" s="56" t="s">
        <v>59</v>
      </c>
      <c r="G366" s="57">
        <v>0</v>
      </c>
      <c r="H366" s="58">
        <v>405731</v>
      </c>
      <c r="I366" s="59">
        <f>H366*$I$8</f>
        <v>20286.550000000003</v>
      </c>
      <c r="J366" s="59">
        <f t="shared" si="56"/>
        <v>426017.55</v>
      </c>
      <c r="K366" s="59">
        <f t="shared" si="57"/>
        <v>85203.510000000009</v>
      </c>
      <c r="L366" s="59">
        <f t="shared" si="58"/>
        <v>511221.06</v>
      </c>
    </row>
    <row r="367" spans="1:12" s="11" customFormat="1" x14ac:dyDescent="0.25">
      <c r="A367" s="52"/>
      <c r="B367" s="53" t="s">
        <v>2015</v>
      </c>
      <c r="C367" s="54" t="s">
        <v>2016</v>
      </c>
      <c r="D367" s="55" t="s">
        <v>58</v>
      </c>
      <c r="E367" s="55"/>
      <c r="F367" s="56" t="s">
        <v>59</v>
      </c>
      <c r="G367" s="57">
        <v>0</v>
      </c>
      <c r="H367" s="58">
        <v>681354</v>
      </c>
      <c r="I367" s="59">
        <f>H367*$I$8</f>
        <v>34067.700000000004</v>
      </c>
      <c r="J367" s="59">
        <f t="shared" si="56"/>
        <v>715421.7</v>
      </c>
      <c r="K367" s="59">
        <f t="shared" si="57"/>
        <v>143084.34</v>
      </c>
      <c r="L367" s="59">
        <f t="shared" si="58"/>
        <v>858506.03999999992</v>
      </c>
    </row>
    <row r="368" spans="1:12" s="11" customFormat="1" x14ac:dyDescent="0.25">
      <c r="A368" s="52"/>
      <c r="B368" s="53" t="s">
        <v>2017</v>
      </c>
      <c r="C368" s="54" t="s">
        <v>2018</v>
      </c>
      <c r="D368" s="55" t="s">
        <v>58</v>
      </c>
      <c r="E368" s="55"/>
      <c r="F368" s="56" t="s">
        <v>59</v>
      </c>
      <c r="G368" s="57">
        <v>0</v>
      </c>
      <c r="H368" s="58">
        <v>692817</v>
      </c>
      <c r="I368" s="59">
        <f>H368*$I$8</f>
        <v>34640.85</v>
      </c>
      <c r="J368" s="59">
        <f t="shared" si="56"/>
        <v>727457.85</v>
      </c>
      <c r="K368" s="59">
        <f t="shared" si="57"/>
        <v>145491.57</v>
      </c>
      <c r="L368" s="59">
        <f t="shared" si="58"/>
        <v>872949.41999999993</v>
      </c>
    </row>
    <row r="369" spans="1:12" s="11" customFormat="1" x14ac:dyDescent="0.25">
      <c r="A369" s="52"/>
      <c r="B369" s="53" t="s">
        <v>2019</v>
      </c>
      <c r="C369" s="54" t="s">
        <v>2020</v>
      </c>
      <c r="D369" s="55" t="s">
        <v>58</v>
      </c>
      <c r="E369" s="55"/>
      <c r="F369" s="56" t="s">
        <v>59</v>
      </c>
      <c r="G369" s="57">
        <v>0</v>
      </c>
      <c r="H369" s="58">
        <v>692690</v>
      </c>
      <c r="I369" s="59">
        <f>H369*$I$8</f>
        <v>34634.5</v>
      </c>
      <c r="J369" s="59">
        <f t="shared" si="56"/>
        <v>727324.5</v>
      </c>
      <c r="K369" s="59">
        <f t="shared" si="57"/>
        <v>145464.9</v>
      </c>
      <c r="L369" s="59">
        <f t="shared" si="58"/>
        <v>872789.4</v>
      </c>
    </row>
    <row r="370" spans="1:12" s="11" customFormat="1" x14ac:dyDescent="0.25">
      <c r="A370" s="52"/>
      <c r="B370" s="53" t="s">
        <v>2021</v>
      </c>
      <c r="C370" s="54" t="s">
        <v>2022</v>
      </c>
      <c r="D370" s="55" t="s">
        <v>58</v>
      </c>
      <c r="E370" s="55"/>
      <c r="F370" s="56" t="s">
        <v>59</v>
      </c>
      <c r="G370" s="57">
        <v>0</v>
      </c>
      <c r="H370" s="58">
        <v>708688</v>
      </c>
      <c r="I370" s="59">
        <f>H370*$I$8</f>
        <v>35434.400000000001</v>
      </c>
      <c r="J370" s="59">
        <f t="shared" si="56"/>
        <v>744122.4</v>
      </c>
      <c r="K370" s="59">
        <f t="shared" si="57"/>
        <v>148824.48000000001</v>
      </c>
      <c r="L370" s="59">
        <f t="shared" si="58"/>
        <v>892946.88</v>
      </c>
    </row>
    <row r="371" spans="1:12" s="11" customFormat="1" x14ac:dyDescent="0.25">
      <c r="A371" s="52"/>
      <c r="B371" s="53" t="s">
        <v>2023</v>
      </c>
      <c r="C371" s="54" t="s">
        <v>2024</v>
      </c>
      <c r="D371" s="55" t="s">
        <v>58</v>
      </c>
      <c r="E371" s="55"/>
      <c r="F371" s="56" t="s">
        <v>59</v>
      </c>
      <c r="G371" s="57">
        <v>0</v>
      </c>
      <c r="H371" s="58">
        <v>263685</v>
      </c>
      <c r="I371" s="59">
        <f>H371*$I$8</f>
        <v>13184.25</v>
      </c>
      <c r="J371" s="59">
        <f t="shared" si="56"/>
        <v>276869.25</v>
      </c>
      <c r="K371" s="59">
        <f t="shared" si="57"/>
        <v>55373.850000000006</v>
      </c>
      <c r="L371" s="59">
        <f t="shared" si="58"/>
        <v>332243.09999999998</v>
      </c>
    </row>
    <row r="372" spans="1:12" s="11" customFormat="1" x14ac:dyDescent="0.25">
      <c r="A372" s="52"/>
      <c r="B372" s="53" t="s">
        <v>2025</v>
      </c>
      <c r="C372" s="54" t="s">
        <v>2026</v>
      </c>
      <c r="D372" s="55" t="s">
        <v>58</v>
      </c>
      <c r="E372" s="55"/>
      <c r="F372" s="56" t="s">
        <v>59</v>
      </c>
      <c r="G372" s="57">
        <v>0</v>
      </c>
      <c r="H372" s="58">
        <v>214518</v>
      </c>
      <c r="I372" s="59">
        <f>H372*$I$8</f>
        <v>10725.900000000001</v>
      </c>
      <c r="J372" s="59">
        <f t="shared" si="56"/>
        <v>225243.9</v>
      </c>
      <c r="K372" s="59">
        <f t="shared" si="57"/>
        <v>45048.78</v>
      </c>
      <c r="L372" s="59">
        <f t="shared" si="58"/>
        <v>270292.68</v>
      </c>
    </row>
    <row r="373" spans="1:12" s="11" customFormat="1" x14ac:dyDescent="0.25">
      <c r="A373" s="52"/>
      <c r="B373" s="53" t="s">
        <v>2027</v>
      </c>
      <c r="C373" s="54" t="s">
        <v>2028</v>
      </c>
      <c r="D373" s="55" t="s">
        <v>58</v>
      </c>
      <c r="E373" s="55"/>
      <c r="F373" s="56" t="s">
        <v>59</v>
      </c>
      <c r="G373" s="57">
        <v>0</v>
      </c>
      <c r="H373" s="58">
        <v>258662</v>
      </c>
      <c r="I373" s="59">
        <f>H373*$I$8</f>
        <v>12933.1</v>
      </c>
      <c r="J373" s="59">
        <f t="shared" si="56"/>
        <v>271595.09999999998</v>
      </c>
      <c r="K373" s="59">
        <f t="shared" si="57"/>
        <v>54319.02</v>
      </c>
      <c r="L373" s="59">
        <f t="shared" si="58"/>
        <v>325914.12</v>
      </c>
    </row>
    <row r="374" spans="1:12" s="11" customFormat="1" x14ac:dyDescent="0.25">
      <c r="A374" s="52"/>
      <c r="B374" s="53" t="s">
        <v>2029</v>
      </c>
      <c r="C374" s="54" t="s">
        <v>2030</v>
      </c>
      <c r="D374" s="55" t="s">
        <v>58</v>
      </c>
      <c r="E374" s="55"/>
      <c r="F374" s="56" t="s">
        <v>59</v>
      </c>
      <c r="G374" s="57">
        <v>0</v>
      </c>
      <c r="H374" s="58">
        <v>251473</v>
      </c>
      <c r="I374" s="59">
        <f>H374*$I$8</f>
        <v>12573.650000000001</v>
      </c>
      <c r="J374" s="59">
        <f t="shared" si="56"/>
        <v>264046.65000000002</v>
      </c>
      <c r="K374" s="59">
        <f t="shared" si="57"/>
        <v>52809.330000000009</v>
      </c>
      <c r="L374" s="59">
        <f t="shared" si="58"/>
        <v>316855.98000000004</v>
      </c>
    </row>
    <row r="375" spans="1:12" s="11" customFormat="1" x14ac:dyDescent="0.25">
      <c r="A375" s="52"/>
      <c r="B375" s="53" t="s">
        <v>2031</v>
      </c>
      <c r="C375" s="54" t="s">
        <v>2032</v>
      </c>
      <c r="D375" s="55" t="s">
        <v>58</v>
      </c>
      <c r="E375" s="55"/>
      <c r="F375" s="56" t="s">
        <v>59</v>
      </c>
      <c r="G375" s="57">
        <v>0</v>
      </c>
      <c r="H375" s="58">
        <v>379614</v>
      </c>
      <c r="I375" s="59">
        <f>H375*$I$8</f>
        <v>18980.7</v>
      </c>
      <c r="J375" s="59">
        <f t="shared" si="56"/>
        <v>398594.7</v>
      </c>
      <c r="K375" s="59">
        <f t="shared" si="57"/>
        <v>79718.94</v>
      </c>
      <c r="L375" s="59">
        <f t="shared" si="58"/>
        <v>478313.64</v>
      </c>
    </row>
    <row r="376" spans="1:12" s="11" customFormat="1" x14ac:dyDescent="0.25">
      <c r="A376" s="52"/>
      <c r="B376" s="53" t="s">
        <v>2034</v>
      </c>
      <c r="C376" s="54" t="s">
        <v>2035</v>
      </c>
      <c r="D376" s="55" t="s">
        <v>58</v>
      </c>
      <c r="E376" s="55"/>
      <c r="F376" s="56" t="s">
        <v>59</v>
      </c>
      <c r="G376" s="57">
        <v>0</v>
      </c>
      <c r="H376" s="58">
        <v>459825</v>
      </c>
      <c r="I376" s="59">
        <f>H376*$I$8</f>
        <v>22991.25</v>
      </c>
      <c r="J376" s="59">
        <f t="shared" si="56"/>
        <v>482816.25</v>
      </c>
      <c r="K376" s="59">
        <f t="shared" si="57"/>
        <v>96563.25</v>
      </c>
      <c r="L376" s="59">
        <f t="shared" si="58"/>
        <v>579379.5</v>
      </c>
    </row>
    <row r="377" spans="1:12" s="11" customFormat="1" x14ac:dyDescent="0.25">
      <c r="A377" s="52"/>
      <c r="B377" s="53" t="s">
        <v>2036</v>
      </c>
      <c r="C377" s="54" t="s">
        <v>2037</v>
      </c>
      <c r="D377" s="55" t="s">
        <v>58</v>
      </c>
      <c r="E377" s="55"/>
      <c r="F377" s="56" t="s">
        <v>59</v>
      </c>
      <c r="G377" s="57">
        <v>0</v>
      </c>
      <c r="H377" s="58">
        <v>412255</v>
      </c>
      <c r="I377" s="59">
        <f>H377*$I$8</f>
        <v>20612.75</v>
      </c>
      <c r="J377" s="59">
        <f t="shared" si="56"/>
        <v>432867.75</v>
      </c>
      <c r="K377" s="59">
        <f t="shared" si="57"/>
        <v>86573.55</v>
      </c>
      <c r="L377" s="59">
        <f t="shared" si="58"/>
        <v>519441.3</v>
      </c>
    </row>
    <row r="378" spans="1:12" s="11" customFormat="1" x14ac:dyDescent="0.25">
      <c r="A378" s="52"/>
      <c r="B378" s="53" t="s">
        <v>2038</v>
      </c>
      <c r="C378" s="54" t="s">
        <v>2039</v>
      </c>
      <c r="D378" s="55" t="s">
        <v>58</v>
      </c>
      <c r="E378" s="55"/>
      <c r="F378" s="56" t="s">
        <v>59</v>
      </c>
      <c r="G378" s="57">
        <v>0</v>
      </c>
      <c r="H378" s="58">
        <v>491895</v>
      </c>
      <c r="I378" s="59">
        <f>H378*$I$8</f>
        <v>24594.75</v>
      </c>
      <c r="J378" s="59">
        <f t="shared" si="56"/>
        <v>516489.75</v>
      </c>
      <c r="K378" s="59">
        <f t="shared" si="57"/>
        <v>103297.95000000001</v>
      </c>
      <c r="L378" s="59">
        <f t="shared" si="58"/>
        <v>619787.69999999995</v>
      </c>
    </row>
    <row r="379" spans="1:12" s="11" customFormat="1" x14ac:dyDescent="0.25">
      <c r="A379" s="52"/>
      <c r="B379" s="53" t="s">
        <v>2040</v>
      </c>
      <c r="C379" s="54" t="s">
        <v>2041</v>
      </c>
      <c r="D379" s="55" t="s">
        <v>58</v>
      </c>
      <c r="E379" s="55"/>
      <c r="F379" s="56" t="s">
        <v>59</v>
      </c>
      <c r="G379" s="57">
        <v>0</v>
      </c>
      <c r="H379" s="58">
        <v>801406</v>
      </c>
      <c r="I379" s="59">
        <f>H379*$I$8</f>
        <v>40070.300000000003</v>
      </c>
      <c r="J379" s="59">
        <f t="shared" si="56"/>
        <v>841476.3</v>
      </c>
      <c r="K379" s="59">
        <f t="shared" si="57"/>
        <v>168295.26</v>
      </c>
      <c r="L379" s="59">
        <f t="shared" si="58"/>
        <v>1009771.56</v>
      </c>
    </row>
    <row r="380" spans="1:12" s="11" customFormat="1" x14ac:dyDescent="0.25">
      <c r="A380" s="52"/>
      <c r="B380" s="53" t="s">
        <v>2042</v>
      </c>
      <c r="C380" s="54" t="s">
        <v>2043</v>
      </c>
      <c r="D380" s="55" t="s">
        <v>58</v>
      </c>
      <c r="E380" s="55"/>
      <c r="F380" s="56" t="s">
        <v>59</v>
      </c>
      <c r="G380" s="57">
        <v>0</v>
      </c>
      <c r="H380" s="58">
        <v>810954</v>
      </c>
      <c r="I380" s="59">
        <f>H380*$I$8</f>
        <v>40547.700000000004</v>
      </c>
      <c r="J380" s="59">
        <f t="shared" si="56"/>
        <v>851501.7</v>
      </c>
      <c r="K380" s="59">
        <f t="shared" si="57"/>
        <v>170300.34</v>
      </c>
      <c r="L380" s="59">
        <f t="shared" si="58"/>
        <v>1021802.0399999999</v>
      </c>
    </row>
    <row r="381" spans="1:12" s="11" customFormat="1" x14ac:dyDescent="0.25">
      <c r="A381" s="52"/>
      <c r="B381" s="53" t="s">
        <v>2044</v>
      </c>
      <c r="C381" s="54" t="s">
        <v>2045</v>
      </c>
      <c r="D381" s="55" t="s">
        <v>58</v>
      </c>
      <c r="E381" s="55"/>
      <c r="F381" s="56" t="s">
        <v>59</v>
      </c>
      <c r="G381" s="57">
        <v>0</v>
      </c>
      <c r="H381" s="58">
        <v>818377</v>
      </c>
      <c r="I381" s="59">
        <f>H381*$I$8</f>
        <v>40918.850000000006</v>
      </c>
      <c r="J381" s="59">
        <f t="shared" si="56"/>
        <v>859295.85</v>
      </c>
      <c r="K381" s="59">
        <f t="shared" si="57"/>
        <v>171859.17</v>
      </c>
      <c r="L381" s="59">
        <f t="shared" si="58"/>
        <v>1031155.02</v>
      </c>
    </row>
    <row r="382" spans="1:12" s="11" customFormat="1" x14ac:dyDescent="0.25">
      <c r="A382" s="52"/>
      <c r="B382" s="53" t="s">
        <v>2046</v>
      </c>
      <c r="C382" s="54" t="s">
        <v>2047</v>
      </c>
      <c r="D382" s="55" t="s">
        <v>58</v>
      </c>
      <c r="E382" s="55"/>
      <c r="F382" s="56" t="s">
        <v>59</v>
      </c>
      <c r="G382" s="57">
        <v>0</v>
      </c>
      <c r="H382" s="58">
        <v>864363</v>
      </c>
      <c r="I382" s="59">
        <f>H382*$I$8</f>
        <v>43218.15</v>
      </c>
      <c r="J382" s="59">
        <f t="shared" si="56"/>
        <v>907581.15</v>
      </c>
      <c r="K382" s="59">
        <f t="shared" si="57"/>
        <v>181516.23</v>
      </c>
      <c r="L382" s="59">
        <f t="shared" si="58"/>
        <v>1089097.3800000001</v>
      </c>
    </row>
    <row r="383" spans="1:12" s="11" customFormat="1" x14ac:dyDescent="0.25">
      <c r="A383" s="52"/>
      <c r="B383" s="53" t="s">
        <v>2048</v>
      </c>
      <c r="C383" s="54" t="s">
        <v>2049</v>
      </c>
      <c r="D383" s="55" t="s">
        <v>58</v>
      </c>
      <c r="E383" s="55"/>
      <c r="F383" s="56" t="s">
        <v>59</v>
      </c>
      <c r="G383" s="57">
        <v>0</v>
      </c>
      <c r="H383" s="58">
        <v>243796</v>
      </c>
      <c r="I383" s="59">
        <f>H383*$I$8</f>
        <v>12189.800000000001</v>
      </c>
      <c r="J383" s="59">
        <f t="shared" si="56"/>
        <v>255985.8</v>
      </c>
      <c r="K383" s="59">
        <f t="shared" si="57"/>
        <v>51197.16</v>
      </c>
      <c r="L383" s="59">
        <f t="shared" si="58"/>
        <v>307182.95999999996</v>
      </c>
    </row>
    <row r="384" spans="1:12" s="11" customFormat="1" x14ac:dyDescent="0.25">
      <c r="A384" s="52"/>
      <c r="B384" s="53" t="s">
        <v>2050</v>
      </c>
      <c r="C384" s="54" t="s">
        <v>2051</v>
      </c>
      <c r="D384" s="55" t="s">
        <v>58</v>
      </c>
      <c r="E384" s="55"/>
      <c r="F384" s="56" t="s">
        <v>59</v>
      </c>
      <c r="G384" s="57">
        <v>0</v>
      </c>
      <c r="H384" s="58">
        <v>246197</v>
      </c>
      <c r="I384" s="59">
        <f>H384*$I$8</f>
        <v>12309.85</v>
      </c>
      <c r="J384" s="59">
        <f t="shared" si="56"/>
        <v>258506.85</v>
      </c>
      <c r="K384" s="59">
        <f t="shared" si="57"/>
        <v>51701.37</v>
      </c>
      <c r="L384" s="59">
        <f t="shared" si="58"/>
        <v>310208.22000000003</v>
      </c>
    </row>
    <row r="385" spans="1:12" s="11" customFormat="1" x14ac:dyDescent="0.25">
      <c r="A385" s="52"/>
      <c r="B385" s="53" t="s">
        <v>2052</v>
      </c>
      <c r="C385" s="54" t="s">
        <v>2053</v>
      </c>
      <c r="D385" s="55" t="s">
        <v>58</v>
      </c>
      <c r="E385" s="55"/>
      <c r="F385" s="56" t="s">
        <v>59</v>
      </c>
      <c r="G385" s="57">
        <v>0</v>
      </c>
      <c r="H385" s="58">
        <v>281279</v>
      </c>
      <c r="I385" s="59">
        <f>H385*$I$8</f>
        <v>14063.95</v>
      </c>
      <c r="J385" s="59">
        <f t="shared" si="56"/>
        <v>295342.95</v>
      </c>
      <c r="K385" s="59">
        <f t="shared" si="57"/>
        <v>59068.590000000004</v>
      </c>
      <c r="L385" s="59">
        <f t="shared" si="58"/>
        <v>354411.54000000004</v>
      </c>
    </row>
    <row r="386" spans="1:12" s="11" customFormat="1" x14ac:dyDescent="0.25">
      <c r="A386" s="52"/>
      <c r="B386" s="53" t="s">
        <v>2054</v>
      </c>
      <c r="C386" s="54" t="s">
        <v>2055</v>
      </c>
      <c r="D386" s="55" t="s">
        <v>58</v>
      </c>
      <c r="E386" s="55"/>
      <c r="F386" s="56" t="s">
        <v>59</v>
      </c>
      <c r="G386" s="57">
        <v>0</v>
      </c>
      <c r="H386" s="58">
        <v>298493</v>
      </c>
      <c r="I386" s="59">
        <f>H386*$I$8</f>
        <v>14924.650000000001</v>
      </c>
      <c r="J386" s="59">
        <f t="shared" si="56"/>
        <v>313417.65000000002</v>
      </c>
      <c r="K386" s="59">
        <f t="shared" si="57"/>
        <v>62683.530000000006</v>
      </c>
      <c r="L386" s="59">
        <f t="shared" si="58"/>
        <v>376101.18000000005</v>
      </c>
    </row>
    <row r="387" spans="1:12" s="11" customFormat="1" x14ac:dyDescent="0.25">
      <c r="A387" s="52"/>
      <c r="B387" s="53" t="s">
        <v>2056</v>
      </c>
      <c r="C387" s="54" t="s">
        <v>2057</v>
      </c>
      <c r="D387" s="55" t="s">
        <v>58</v>
      </c>
      <c r="E387" s="55"/>
      <c r="F387" s="56" t="s">
        <v>59</v>
      </c>
      <c r="G387" s="57">
        <v>0</v>
      </c>
      <c r="H387" s="58">
        <v>520465</v>
      </c>
      <c r="I387" s="59">
        <f>H387*$I$8</f>
        <v>26023.25</v>
      </c>
      <c r="J387" s="59">
        <f t="shared" si="56"/>
        <v>546488.25</v>
      </c>
      <c r="K387" s="59">
        <f t="shared" si="57"/>
        <v>109297.65000000001</v>
      </c>
      <c r="L387" s="59">
        <f t="shared" si="58"/>
        <v>655785.9</v>
      </c>
    </row>
    <row r="388" spans="1:12" s="11" customFormat="1" x14ac:dyDescent="0.25">
      <c r="A388" s="52"/>
      <c r="B388" s="53" t="s">
        <v>2059</v>
      </c>
      <c r="C388" s="54" t="s">
        <v>2060</v>
      </c>
      <c r="D388" s="55" t="s">
        <v>58</v>
      </c>
      <c r="E388" s="55"/>
      <c r="F388" s="56" t="s">
        <v>59</v>
      </c>
      <c r="G388" s="57">
        <v>0</v>
      </c>
      <c r="H388" s="58">
        <v>445180</v>
      </c>
      <c r="I388" s="59">
        <f>H388*$I$8</f>
        <v>22259</v>
      </c>
      <c r="J388" s="59">
        <f t="shared" si="56"/>
        <v>467439</v>
      </c>
      <c r="K388" s="59">
        <f t="shared" si="57"/>
        <v>93487.8</v>
      </c>
      <c r="L388" s="59">
        <f t="shared" si="58"/>
        <v>560926.80000000005</v>
      </c>
    </row>
    <row r="389" spans="1:12" s="11" customFormat="1" x14ac:dyDescent="0.25">
      <c r="A389" s="52"/>
      <c r="B389" s="53" t="s">
        <v>2061</v>
      </c>
      <c r="C389" s="54" t="s">
        <v>2062</v>
      </c>
      <c r="D389" s="55" t="s">
        <v>58</v>
      </c>
      <c r="E389" s="55"/>
      <c r="F389" s="56" t="s">
        <v>59</v>
      </c>
      <c r="G389" s="57">
        <v>0</v>
      </c>
      <c r="H389" s="58">
        <v>548866</v>
      </c>
      <c r="I389" s="59">
        <f>H389*$I$8</f>
        <v>27443.300000000003</v>
      </c>
      <c r="J389" s="59">
        <f t="shared" si="56"/>
        <v>576309.30000000005</v>
      </c>
      <c r="K389" s="59">
        <f t="shared" si="57"/>
        <v>115261.86000000002</v>
      </c>
      <c r="L389" s="59">
        <f t="shared" si="58"/>
        <v>691571.16</v>
      </c>
    </row>
    <row r="390" spans="1:12" s="11" customFormat="1" x14ac:dyDescent="0.25">
      <c r="A390" s="52"/>
      <c r="B390" s="53" t="s">
        <v>2063</v>
      </c>
      <c r="C390" s="54" t="s">
        <v>2064</v>
      </c>
      <c r="D390" s="55" t="s">
        <v>58</v>
      </c>
      <c r="E390" s="55"/>
      <c r="F390" s="56" t="s">
        <v>59</v>
      </c>
      <c r="G390" s="57">
        <v>0</v>
      </c>
      <c r="H390" s="58">
        <v>522085</v>
      </c>
      <c r="I390" s="59">
        <f>H390*$I$8</f>
        <v>26104.25</v>
      </c>
      <c r="J390" s="59">
        <f t="shared" si="56"/>
        <v>548189.25</v>
      </c>
      <c r="K390" s="59">
        <f t="shared" si="57"/>
        <v>109637.85</v>
      </c>
      <c r="L390" s="59">
        <f t="shared" si="58"/>
        <v>657827.1</v>
      </c>
    </row>
    <row r="391" spans="1:12" s="11" customFormat="1" x14ac:dyDescent="0.25">
      <c r="A391" s="52"/>
      <c r="B391" s="53" t="s">
        <v>2065</v>
      </c>
      <c r="C391" s="54" t="s">
        <v>2066</v>
      </c>
      <c r="D391" s="55" t="s">
        <v>58</v>
      </c>
      <c r="E391" s="55"/>
      <c r="F391" s="56" t="s">
        <v>59</v>
      </c>
      <c r="G391" s="57">
        <v>0</v>
      </c>
      <c r="H391" s="58">
        <v>910897</v>
      </c>
      <c r="I391" s="59">
        <f>H391*$I$8</f>
        <v>45544.850000000006</v>
      </c>
      <c r="J391" s="59">
        <f t="shared" si="56"/>
        <v>956441.85</v>
      </c>
      <c r="K391" s="59">
        <f t="shared" si="57"/>
        <v>191288.37</v>
      </c>
      <c r="L391" s="59">
        <f t="shared" si="58"/>
        <v>1147730.22</v>
      </c>
    </row>
    <row r="392" spans="1:12" s="11" customFormat="1" x14ac:dyDescent="0.25">
      <c r="A392" s="52"/>
      <c r="B392" s="53" t="s">
        <v>2067</v>
      </c>
      <c r="C392" s="54" t="s">
        <v>2068</v>
      </c>
      <c r="D392" s="55" t="s">
        <v>58</v>
      </c>
      <c r="E392" s="55"/>
      <c r="F392" s="56" t="s">
        <v>59</v>
      </c>
      <c r="G392" s="57">
        <v>0</v>
      </c>
      <c r="H392" s="58">
        <v>929177</v>
      </c>
      <c r="I392" s="59">
        <f>H392*$I$8</f>
        <v>46458.850000000006</v>
      </c>
      <c r="J392" s="59">
        <f t="shared" si="56"/>
        <v>975635.85</v>
      </c>
      <c r="K392" s="59">
        <f t="shared" si="57"/>
        <v>195127.17</v>
      </c>
      <c r="L392" s="59">
        <f t="shared" si="58"/>
        <v>1170763.02</v>
      </c>
    </row>
    <row r="393" spans="1:12" s="11" customFormat="1" x14ac:dyDescent="0.25">
      <c r="A393" s="52"/>
      <c r="B393" s="53" t="s">
        <v>2069</v>
      </c>
      <c r="C393" s="54" t="s">
        <v>2070</v>
      </c>
      <c r="D393" s="55" t="s">
        <v>58</v>
      </c>
      <c r="E393" s="55"/>
      <c r="F393" s="56" t="s">
        <v>59</v>
      </c>
      <c r="G393" s="57">
        <v>0</v>
      </c>
      <c r="H393" s="58">
        <v>967792</v>
      </c>
      <c r="I393" s="59">
        <f>H393*$I$8</f>
        <v>48389.600000000006</v>
      </c>
      <c r="J393" s="59">
        <f t="shared" si="56"/>
        <v>1016181.6</v>
      </c>
      <c r="K393" s="59">
        <f t="shared" si="57"/>
        <v>203236.32</v>
      </c>
      <c r="L393" s="59">
        <f t="shared" si="58"/>
        <v>1219417.92</v>
      </c>
    </row>
    <row r="394" spans="1:12" s="11" customFormat="1" x14ac:dyDescent="0.25">
      <c r="A394" s="52"/>
      <c r="B394" s="53" t="s">
        <v>2071</v>
      </c>
      <c r="C394" s="54" t="s">
        <v>2072</v>
      </c>
      <c r="D394" s="55" t="s">
        <v>58</v>
      </c>
      <c r="E394" s="55"/>
      <c r="F394" s="56" t="s">
        <v>59</v>
      </c>
      <c r="G394" s="57">
        <v>0</v>
      </c>
      <c r="H394" s="58">
        <v>1034048</v>
      </c>
      <c r="I394" s="59">
        <f>H394*$I$8</f>
        <v>51702.400000000001</v>
      </c>
      <c r="J394" s="59">
        <f t="shared" si="56"/>
        <v>1085750.3999999999</v>
      </c>
      <c r="K394" s="59">
        <f t="shared" si="57"/>
        <v>217150.07999999999</v>
      </c>
      <c r="L394" s="59">
        <f t="shared" si="58"/>
        <v>1302900.48</v>
      </c>
    </row>
    <row r="395" spans="1:12" s="11" customFormat="1" x14ac:dyDescent="0.25">
      <c r="A395" s="52"/>
      <c r="B395" s="53" t="s">
        <v>2073</v>
      </c>
      <c r="C395" s="54" t="s">
        <v>2074</v>
      </c>
      <c r="D395" s="55" t="s">
        <v>58</v>
      </c>
      <c r="E395" s="55"/>
      <c r="F395" s="56" t="s">
        <v>59</v>
      </c>
      <c r="G395" s="57">
        <v>0</v>
      </c>
      <c r="H395" s="58">
        <v>276542</v>
      </c>
      <c r="I395" s="59">
        <f>H395*$I$8</f>
        <v>13827.1</v>
      </c>
      <c r="J395" s="59">
        <f t="shared" si="56"/>
        <v>290369.09999999998</v>
      </c>
      <c r="K395" s="59">
        <f t="shared" si="57"/>
        <v>58073.82</v>
      </c>
      <c r="L395" s="59">
        <f t="shared" si="58"/>
        <v>348442.92</v>
      </c>
    </row>
    <row r="396" spans="1:12" s="11" customFormat="1" x14ac:dyDescent="0.25">
      <c r="A396" s="52"/>
      <c r="B396" s="53" t="s">
        <v>2075</v>
      </c>
      <c r="C396" s="54" t="s">
        <v>2076</v>
      </c>
      <c r="D396" s="55" t="s">
        <v>58</v>
      </c>
      <c r="E396" s="55"/>
      <c r="F396" s="56" t="s">
        <v>59</v>
      </c>
      <c r="G396" s="57">
        <v>0</v>
      </c>
      <c r="H396" s="58">
        <v>284589</v>
      </c>
      <c r="I396" s="59">
        <f>H396*$I$8</f>
        <v>14229.45</v>
      </c>
      <c r="J396" s="59">
        <f t="shared" si="56"/>
        <v>298818.45</v>
      </c>
      <c r="K396" s="59">
        <f t="shared" si="57"/>
        <v>59763.69</v>
      </c>
      <c r="L396" s="59">
        <f t="shared" si="58"/>
        <v>358582.14</v>
      </c>
    </row>
    <row r="397" spans="1:12" s="11" customFormat="1" x14ac:dyDescent="0.25">
      <c r="A397" s="52"/>
      <c r="B397" s="53" t="s">
        <v>2077</v>
      </c>
      <c r="C397" s="54" t="s">
        <v>2078</v>
      </c>
      <c r="D397" s="55" t="s">
        <v>58</v>
      </c>
      <c r="E397" s="55"/>
      <c r="F397" s="56" t="s">
        <v>59</v>
      </c>
      <c r="G397" s="57">
        <v>0</v>
      </c>
      <c r="H397" s="58">
        <v>327793</v>
      </c>
      <c r="I397" s="59">
        <f>H397*$I$8</f>
        <v>16389.650000000001</v>
      </c>
      <c r="J397" s="59">
        <f t="shared" si="56"/>
        <v>344182.65</v>
      </c>
      <c r="K397" s="59">
        <f t="shared" si="57"/>
        <v>68836.530000000013</v>
      </c>
      <c r="L397" s="59">
        <f t="shared" si="58"/>
        <v>413019.18000000005</v>
      </c>
    </row>
    <row r="398" spans="1:12" s="11" customFormat="1" x14ac:dyDescent="0.25">
      <c r="A398" s="52"/>
      <c r="B398" s="53" t="s">
        <v>2079</v>
      </c>
      <c r="C398" s="54" t="s">
        <v>2080</v>
      </c>
      <c r="D398" s="55" t="s">
        <v>58</v>
      </c>
      <c r="E398" s="55"/>
      <c r="F398" s="56" t="s">
        <v>59</v>
      </c>
      <c r="G398" s="57">
        <v>0</v>
      </c>
      <c r="H398" s="58">
        <v>345568</v>
      </c>
      <c r="I398" s="59">
        <f>H398*$I$8</f>
        <v>17278.400000000001</v>
      </c>
      <c r="J398" s="59">
        <f t="shared" si="56"/>
        <v>362846.4</v>
      </c>
      <c r="K398" s="59">
        <f t="shared" si="57"/>
        <v>72569.280000000013</v>
      </c>
      <c r="L398" s="59">
        <f t="shared" si="58"/>
        <v>435415.68000000005</v>
      </c>
    </row>
    <row r="399" spans="1:12" s="11" customFormat="1" x14ac:dyDescent="0.25">
      <c r="A399" s="52"/>
      <c r="B399" s="53" t="s">
        <v>2081</v>
      </c>
      <c r="C399" s="54" t="s">
        <v>2082</v>
      </c>
      <c r="D399" s="55" t="s">
        <v>58</v>
      </c>
      <c r="E399" s="55"/>
      <c r="F399" s="56" t="s">
        <v>59</v>
      </c>
      <c r="G399" s="57">
        <v>0</v>
      </c>
      <c r="H399" s="58">
        <v>810859</v>
      </c>
      <c r="I399" s="59">
        <f>H399*$I$8</f>
        <v>40542.950000000004</v>
      </c>
      <c r="J399" s="59">
        <f t="shared" si="56"/>
        <v>851401.95</v>
      </c>
      <c r="K399" s="59">
        <f t="shared" si="57"/>
        <v>170280.39</v>
      </c>
      <c r="L399" s="59">
        <f t="shared" si="58"/>
        <v>1021682.34</v>
      </c>
    </row>
    <row r="400" spans="1:12" s="11" customFormat="1" x14ac:dyDescent="0.25">
      <c r="A400" s="52"/>
      <c r="B400" s="53" t="s">
        <v>2083</v>
      </c>
      <c r="C400" s="54" t="s">
        <v>2084</v>
      </c>
      <c r="D400" s="55" t="s">
        <v>58</v>
      </c>
      <c r="E400" s="55"/>
      <c r="F400" s="56" t="s">
        <v>59</v>
      </c>
      <c r="G400" s="57">
        <v>0</v>
      </c>
      <c r="H400" s="58">
        <v>1034175</v>
      </c>
      <c r="I400" s="59">
        <f>H400*$I$8</f>
        <v>51708.75</v>
      </c>
      <c r="J400" s="59">
        <f t="shared" si="56"/>
        <v>1085883.75</v>
      </c>
      <c r="K400" s="59">
        <f t="shared" si="57"/>
        <v>217176.75</v>
      </c>
      <c r="L400" s="59">
        <f t="shared" si="58"/>
        <v>1303060.5</v>
      </c>
    </row>
    <row r="401" spans="1:12" s="11" customFormat="1" x14ac:dyDescent="0.25">
      <c r="A401" s="52"/>
      <c r="B401" s="53" t="s">
        <v>2085</v>
      </c>
      <c r="C401" s="54" t="s">
        <v>2086</v>
      </c>
      <c r="D401" s="55" t="s">
        <v>58</v>
      </c>
      <c r="E401" s="55"/>
      <c r="F401" s="56" t="s">
        <v>59</v>
      </c>
      <c r="G401" s="57">
        <v>0</v>
      </c>
      <c r="H401" s="58">
        <v>958573</v>
      </c>
      <c r="I401" s="59">
        <f>H401*$I$8</f>
        <v>47928.65</v>
      </c>
      <c r="J401" s="59">
        <f t="shared" si="56"/>
        <v>1006501.65</v>
      </c>
      <c r="K401" s="59">
        <f t="shared" si="57"/>
        <v>201300.33000000002</v>
      </c>
      <c r="L401" s="59">
        <f t="shared" si="58"/>
        <v>1207801.98</v>
      </c>
    </row>
    <row r="402" spans="1:12" s="11" customFormat="1" x14ac:dyDescent="0.25">
      <c r="A402" s="52"/>
      <c r="B402" s="53" t="s">
        <v>2087</v>
      </c>
      <c r="C402" s="54" t="s">
        <v>2088</v>
      </c>
      <c r="D402" s="55" t="s">
        <v>58</v>
      </c>
      <c r="E402" s="55"/>
      <c r="F402" s="56" t="s">
        <v>59</v>
      </c>
      <c r="G402" s="57">
        <v>0</v>
      </c>
      <c r="H402" s="58">
        <v>905208</v>
      </c>
      <c r="I402" s="59">
        <f>H402*$I$8</f>
        <v>45260.4</v>
      </c>
      <c r="J402" s="59">
        <f t="shared" si="56"/>
        <v>950468.4</v>
      </c>
      <c r="K402" s="59">
        <f t="shared" si="57"/>
        <v>190093.68000000002</v>
      </c>
      <c r="L402" s="59">
        <f t="shared" si="58"/>
        <v>1140562.08</v>
      </c>
    </row>
    <row r="403" spans="1:12" s="11" customFormat="1" x14ac:dyDescent="0.25">
      <c r="A403" s="52"/>
      <c r="B403" s="53" t="s">
        <v>2089</v>
      </c>
      <c r="C403" s="54" t="s">
        <v>2090</v>
      </c>
      <c r="D403" s="55" t="s">
        <v>58</v>
      </c>
      <c r="E403" s="55"/>
      <c r="F403" s="56" t="s">
        <v>59</v>
      </c>
      <c r="G403" s="57">
        <v>0</v>
      </c>
      <c r="H403" s="58">
        <v>1723204</v>
      </c>
      <c r="I403" s="59">
        <f>H403*$I$8</f>
        <v>86160.200000000012</v>
      </c>
      <c r="J403" s="59">
        <f t="shared" si="56"/>
        <v>1809364.2</v>
      </c>
      <c r="K403" s="59">
        <f t="shared" si="57"/>
        <v>361872.84</v>
      </c>
      <c r="L403" s="59">
        <f t="shared" si="58"/>
        <v>2171237.04</v>
      </c>
    </row>
    <row r="404" spans="1:12" s="11" customFormat="1" x14ac:dyDescent="0.25">
      <c r="A404" s="52"/>
      <c r="B404" s="53" t="s">
        <v>2091</v>
      </c>
      <c r="C404" s="54" t="s">
        <v>2092</v>
      </c>
      <c r="D404" s="55" t="s">
        <v>58</v>
      </c>
      <c r="E404" s="55"/>
      <c r="F404" s="56" t="s">
        <v>59</v>
      </c>
      <c r="G404" s="57">
        <v>0</v>
      </c>
      <c r="H404" s="58">
        <v>1746498</v>
      </c>
      <c r="I404" s="59">
        <f>H404*$I$8</f>
        <v>87324.900000000009</v>
      </c>
      <c r="J404" s="59">
        <f t="shared" si="56"/>
        <v>1833822.9</v>
      </c>
      <c r="K404" s="59">
        <f t="shared" si="57"/>
        <v>366764.58</v>
      </c>
      <c r="L404" s="59">
        <f t="shared" si="58"/>
        <v>2200587.48</v>
      </c>
    </row>
    <row r="405" spans="1:12" s="11" customFormat="1" x14ac:dyDescent="0.25">
      <c r="A405" s="52"/>
      <c r="B405" s="53" t="s">
        <v>2093</v>
      </c>
      <c r="C405" s="54" t="s">
        <v>2094</v>
      </c>
      <c r="D405" s="55" t="s">
        <v>58</v>
      </c>
      <c r="E405" s="55"/>
      <c r="F405" s="56" t="s">
        <v>59</v>
      </c>
      <c r="G405" s="57">
        <v>0</v>
      </c>
      <c r="H405" s="58">
        <v>1866159</v>
      </c>
      <c r="I405" s="59">
        <f>H405*$I$8</f>
        <v>93307.950000000012</v>
      </c>
      <c r="J405" s="59">
        <f t="shared" si="56"/>
        <v>1959466.95</v>
      </c>
      <c r="K405" s="59">
        <f t="shared" si="57"/>
        <v>391893.39</v>
      </c>
      <c r="L405" s="59">
        <f t="shared" si="58"/>
        <v>2351360.34</v>
      </c>
    </row>
    <row r="406" spans="1:12" s="11" customFormat="1" x14ac:dyDescent="0.25">
      <c r="A406" s="52"/>
      <c r="B406" s="53" t="s">
        <v>2095</v>
      </c>
      <c r="C406" s="54" t="s">
        <v>2096</v>
      </c>
      <c r="D406" s="55" t="s">
        <v>58</v>
      </c>
      <c r="E406" s="55"/>
      <c r="F406" s="56" t="s">
        <v>59</v>
      </c>
      <c r="G406" s="57">
        <v>0</v>
      </c>
      <c r="H406" s="58">
        <v>1897511</v>
      </c>
      <c r="I406" s="59">
        <f>H406*$I$8</f>
        <v>94875.55</v>
      </c>
      <c r="J406" s="59">
        <f t="shared" si="56"/>
        <v>1992386.55</v>
      </c>
      <c r="K406" s="59">
        <f t="shared" si="57"/>
        <v>398477.31000000006</v>
      </c>
      <c r="L406" s="59">
        <f t="shared" si="58"/>
        <v>2390863.8600000003</v>
      </c>
    </row>
    <row r="407" spans="1:12" s="11" customFormat="1" x14ac:dyDescent="0.25">
      <c r="A407" s="52"/>
      <c r="B407" s="53" t="s">
        <v>2097</v>
      </c>
      <c r="C407" s="54" t="s">
        <v>2098</v>
      </c>
      <c r="D407" s="55" t="s">
        <v>58</v>
      </c>
      <c r="E407" s="55"/>
      <c r="F407" s="56" t="s">
        <v>59</v>
      </c>
      <c r="G407" s="57">
        <v>0</v>
      </c>
      <c r="H407" s="58">
        <v>519535</v>
      </c>
      <c r="I407" s="59">
        <f>H407*$I$8</f>
        <v>25976.75</v>
      </c>
      <c r="J407" s="59">
        <f t="shared" si="56"/>
        <v>545511.75</v>
      </c>
      <c r="K407" s="59">
        <f t="shared" si="57"/>
        <v>109102.35</v>
      </c>
      <c r="L407" s="59">
        <f t="shared" si="58"/>
        <v>654614.1</v>
      </c>
    </row>
    <row r="408" spans="1:12" s="11" customFormat="1" x14ac:dyDescent="0.25">
      <c r="A408" s="52"/>
      <c r="B408" s="53" t="s">
        <v>2099</v>
      </c>
      <c r="C408" s="54" t="s">
        <v>2100</v>
      </c>
      <c r="D408" s="55" t="s">
        <v>58</v>
      </c>
      <c r="E408" s="55"/>
      <c r="F408" s="56" t="s">
        <v>59</v>
      </c>
      <c r="G408" s="57">
        <v>0</v>
      </c>
      <c r="H408" s="58">
        <v>621242</v>
      </c>
      <c r="I408" s="59">
        <f>H408*$I$8</f>
        <v>31062.100000000002</v>
      </c>
      <c r="J408" s="59">
        <f t="shared" si="56"/>
        <v>652304.1</v>
      </c>
      <c r="K408" s="59">
        <f t="shared" si="57"/>
        <v>130460.82</v>
      </c>
      <c r="L408" s="59">
        <f t="shared" si="58"/>
        <v>782764.91999999993</v>
      </c>
    </row>
    <row r="409" spans="1:12" s="11" customFormat="1" x14ac:dyDescent="0.25">
      <c r="A409" s="52"/>
      <c r="B409" s="53" t="s">
        <v>2101</v>
      </c>
      <c r="C409" s="54" t="s">
        <v>2102</v>
      </c>
      <c r="D409" s="55" t="s">
        <v>58</v>
      </c>
      <c r="E409" s="55"/>
      <c r="F409" s="56" t="s">
        <v>59</v>
      </c>
      <c r="G409" s="57">
        <v>0</v>
      </c>
      <c r="H409" s="58">
        <v>605350</v>
      </c>
      <c r="I409" s="59">
        <f>H409*$I$8</f>
        <v>30267.5</v>
      </c>
      <c r="J409" s="59">
        <f t="shared" si="56"/>
        <v>635617.5</v>
      </c>
      <c r="K409" s="59">
        <f t="shared" si="57"/>
        <v>127123.5</v>
      </c>
      <c r="L409" s="59">
        <f t="shared" si="58"/>
        <v>762741</v>
      </c>
    </row>
    <row r="410" spans="1:12" s="11" customFormat="1" x14ac:dyDescent="0.25">
      <c r="A410" s="52"/>
      <c r="B410" s="53" t="s">
        <v>2103</v>
      </c>
      <c r="C410" s="54" t="s">
        <v>2104</v>
      </c>
      <c r="D410" s="55" t="s">
        <v>58</v>
      </c>
      <c r="E410" s="55"/>
      <c r="F410" s="56" t="s">
        <v>59</v>
      </c>
      <c r="G410" s="57">
        <v>0</v>
      </c>
      <c r="H410" s="58">
        <v>596428</v>
      </c>
      <c r="I410" s="59">
        <f>H410*$I$8</f>
        <v>29821.4</v>
      </c>
      <c r="J410" s="59">
        <f t="shared" si="56"/>
        <v>626249.4</v>
      </c>
      <c r="K410" s="59">
        <f t="shared" si="57"/>
        <v>125249.88</v>
      </c>
      <c r="L410" s="59">
        <f t="shared" si="58"/>
        <v>751499.28</v>
      </c>
    </row>
    <row r="411" spans="1:12" s="11" customFormat="1" x14ac:dyDescent="0.25">
      <c r="A411" s="52"/>
      <c r="B411" s="53" t="s">
        <v>2105</v>
      </c>
      <c r="C411" s="54" t="s">
        <v>2106</v>
      </c>
      <c r="D411" s="55" t="s">
        <v>58</v>
      </c>
      <c r="E411" s="55"/>
      <c r="F411" s="56" t="s">
        <v>59</v>
      </c>
      <c r="G411" s="57">
        <v>0</v>
      </c>
      <c r="H411" s="58">
        <v>947248</v>
      </c>
      <c r="I411" s="59">
        <f>H411*$I$8</f>
        <v>47362.400000000001</v>
      </c>
      <c r="J411" s="59">
        <f t="shared" si="56"/>
        <v>994610.4</v>
      </c>
      <c r="K411" s="59">
        <f t="shared" si="57"/>
        <v>198922.08000000002</v>
      </c>
      <c r="L411" s="59">
        <f t="shared" si="58"/>
        <v>1193532.48</v>
      </c>
    </row>
    <row r="412" spans="1:12" s="11" customFormat="1" x14ac:dyDescent="0.25">
      <c r="A412" s="52"/>
      <c r="B412" s="53" t="s">
        <v>2107</v>
      </c>
      <c r="C412" s="54" t="s">
        <v>2108</v>
      </c>
      <c r="D412" s="55" t="s">
        <v>58</v>
      </c>
      <c r="E412" s="55"/>
      <c r="F412" s="56" t="s">
        <v>59</v>
      </c>
      <c r="G412" s="57">
        <v>0</v>
      </c>
      <c r="H412" s="58">
        <v>970257</v>
      </c>
      <c r="I412" s="59">
        <f>H412*$I$8</f>
        <v>48512.850000000006</v>
      </c>
      <c r="J412" s="59">
        <f t="shared" si="56"/>
        <v>1018769.85</v>
      </c>
      <c r="K412" s="59">
        <f t="shared" si="57"/>
        <v>203753.97</v>
      </c>
      <c r="L412" s="59">
        <f t="shared" si="58"/>
        <v>1222523.82</v>
      </c>
    </row>
    <row r="413" spans="1:12" s="11" customFormat="1" x14ac:dyDescent="0.25">
      <c r="A413" s="52"/>
      <c r="B413" s="53" t="s">
        <v>2109</v>
      </c>
      <c r="C413" s="54" t="s">
        <v>2110</v>
      </c>
      <c r="D413" s="55" t="s">
        <v>58</v>
      </c>
      <c r="E413" s="55"/>
      <c r="F413" s="56" t="s">
        <v>59</v>
      </c>
      <c r="G413" s="57">
        <v>0</v>
      </c>
      <c r="H413" s="58">
        <v>1209918</v>
      </c>
      <c r="I413" s="59">
        <f>H413*$I$8</f>
        <v>60495.9</v>
      </c>
      <c r="J413" s="59">
        <f t="shared" si="56"/>
        <v>1270413.8999999999</v>
      </c>
      <c r="K413" s="59">
        <f t="shared" si="57"/>
        <v>254082.78</v>
      </c>
      <c r="L413" s="59">
        <f t="shared" si="58"/>
        <v>1524496.68</v>
      </c>
    </row>
    <row r="414" spans="1:12" s="11" customFormat="1" x14ac:dyDescent="0.25">
      <c r="A414" s="52"/>
      <c r="B414" s="53" t="s">
        <v>2111</v>
      </c>
      <c r="C414" s="54" t="s">
        <v>2112</v>
      </c>
      <c r="D414" s="55" t="s">
        <v>58</v>
      </c>
      <c r="E414" s="55"/>
      <c r="F414" s="56" t="s">
        <v>59</v>
      </c>
      <c r="G414" s="57">
        <v>0</v>
      </c>
      <c r="H414" s="58">
        <v>1285172</v>
      </c>
      <c r="I414" s="59">
        <f>H414*$I$8</f>
        <v>64258.600000000006</v>
      </c>
      <c r="J414" s="59">
        <f t="shared" si="56"/>
        <v>1349430.6</v>
      </c>
      <c r="K414" s="59">
        <f t="shared" si="57"/>
        <v>269886.12000000005</v>
      </c>
      <c r="L414" s="59">
        <f t="shared" si="58"/>
        <v>1619316.7200000002</v>
      </c>
    </row>
    <row r="415" spans="1:12" s="11" customFormat="1" x14ac:dyDescent="0.25">
      <c r="A415" s="52"/>
      <c r="B415" s="53" t="s">
        <v>2113</v>
      </c>
      <c r="C415" s="54" t="s">
        <v>2114</v>
      </c>
      <c r="D415" s="55" t="s">
        <v>58</v>
      </c>
      <c r="E415" s="55"/>
      <c r="F415" s="56" t="s">
        <v>59</v>
      </c>
      <c r="G415" s="57">
        <v>0</v>
      </c>
      <c r="H415" s="58">
        <v>2032210</v>
      </c>
      <c r="I415" s="59">
        <f>H415*$I$8</f>
        <v>101610.5</v>
      </c>
      <c r="J415" s="59">
        <f t="shared" si="56"/>
        <v>2133820.5</v>
      </c>
      <c r="K415" s="59">
        <f t="shared" si="57"/>
        <v>426764.10000000003</v>
      </c>
      <c r="L415" s="59">
        <f t="shared" si="58"/>
        <v>2560584.6</v>
      </c>
    </row>
    <row r="416" spans="1:12" s="11" customFormat="1" x14ac:dyDescent="0.25">
      <c r="A416" s="52"/>
      <c r="B416" s="53" t="s">
        <v>2115</v>
      </c>
      <c r="C416" s="54" t="s">
        <v>2116</v>
      </c>
      <c r="D416" s="55" t="s">
        <v>58</v>
      </c>
      <c r="E416" s="55"/>
      <c r="F416" s="56" t="s">
        <v>59</v>
      </c>
      <c r="G416" s="57">
        <v>0</v>
      </c>
      <c r="H416" s="58">
        <v>2062998</v>
      </c>
      <c r="I416" s="59">
        <f>H416*$I$8</f>
        <v>103149.90000000001</v>
      </c>
      <c r="J416" s="59">
        <f t="shared" si="56"/>
        <v>2166147.9</v>
      </c>
      <c r="K416" s="59">
        <f t="shared" si="57"/>
        <v>433229.58</v>
      </c>
      <c r="L416" s="59">
        <f t="shared" si="58"/>
        <v>2599377.48</v>
      </c>
    </row>
    <row r="417" spans="1:12" s="11" customFormat="1" x14ac:dyDescent="0.25">
      <c r="A417" s="52"/>
      <c r="B417" s="53" t="s">
        <v>2117</v>
      </c>
      <c r="C417" s="54" t="s">
        <v>2118</v>
      </c>
      <c r="D417" s="55" t="s">
        <v>58</v>
      </c>
      <c r="E417" s="55"/>
      <c r="F417" s="56" t="s">
        <v>59</v>
      </c>
      <c r="G417" s="57">
        <v>0</v>
      </c>
      <c r="H417" s="58">
        <v>2140567</v>
      </c>
      <c r="I417" s="59">
        <f>H417*$I$8</f>
        <v>107028.35</v>
      </c>
      <c r="J417" s="59">
        <f t="shared" si="56"/>
        <v>2247595.35</v>
      </c>
      <c r="K417" s="59">
        <f t="shared" si="57"/>
        <v>449519.07000000007</v>
      </c>
      <c r="L417" s="59">
        <f t="shared" si="58"/>
        <v>2697114.42</v>
      </c>
    </row>
    <row r="418" spans="1:12" s="11" customFormat="1" x14ac:dyDescent="0.25">
      <c r="A418" s="52"/>
      <c r="B418" s="53" t="s">
        <v>2119</v>
      </c>
      <c r="C418" s="54" t="s">
        <v>2120</v>
      </c>
      <c r="D418" s="55" t="s">
        <v>58</v>
      </c>
      <c r="E418" s="55"/>
      <c r="F418" s="56" t="s">
        <v>59</v>
      </c>
      <c r="G418" s="57">
        <v>0</v>
      </c>
      <c r="H418" s="58">
        <v>2272261</v>
      </c>
      <c r="I418" s="59">
        <f>H418*$I$8</f>
        <v>113613.05</v>
      </c>
      <c r="J418" s="59">
        <f t="shared" ref="J418:J446" si="59">H418+I418</f>
        <v>2385874.0499999998</v>
      </c>
      <c r="K418" s="59">
        <f t="shared" ref="K418:K446" si="60">J418*20%</f>
        <v>477174.81</v>
      </c>
      <c r="L418" s="59">
        <f t="shared" ref="L418:L446" si="61">J418+K418</f>
        <v>2863048.86</v>
      </c>
    </row>
    <row r="419" spans="1:12" s="11" customFormat="1" x14ac:dyDescent="0.25">
      <c r="A419" s="52"/>
      <c r="B419" s="53" t="s">
        <v>2121</v>
      </c>
      <c r="C419" s="54" t="s">
        <v>2122</v>
      </c>
      <c r="D419" s="55" t="s">
        <v>58</v>
      </c>
      <c r="E419" s="55"/>
      <c r="F419" s="56" t="s">
        <v>59</v>
      </c>
      <c r="G419" s="57">
        <v>0</v>
      </c>
      <c r="H419" s="58">
        <v>610976</v>
      </c>
      <c r="I419" s="59">
        <f>H419*$I$8</f>
        <v>30548.800000000003</v>
      </c>
      <c r="J419" s="59">
        <f t="shared" si="59"/>
        <v>641524.80000000005</v>
      </c>
      <c r="K419" s="59">
        <f t="shared" si="60"/>
        <v>128304.96000000002</v>
      </c>
      <c r="L419" s="59">
        <f t="shared" si="61"/>
        <v>769829.76</v>
      </c>
    </row>
    <row r="420" spans="1:12" s="11" customFormat="1" x14ac:dyDescent="0.25">
      <c r="A420" s="52"/>
      <c r="B420" s="53" t="s">
        <v>2123</v>
      </c>
      <c r="C420" s="54" t="s">
        <v>2124</v>
      </c>
      <c r="D420" s="55" t="s">
        <v>58</v>
      </c>
      <c r="E420" s="55"/>
      <c r="F420" s="56" t="s">
        <v>59</v>
      </c>
      <c r="G420" s="57">
        <v>0</v>
      </c>
      <c r="H420" s="58">
        <v>728511</v>
      </c>
      <c r="I420" s="59">
        <f>H420*$I$8</f>
        <v>36425.550000000003</v>
      </c>
      <c r="J420" s="59">
        <f t="shared" si="59"/>
        <v>764936.55</v>
      </c>
      <c r="K420" s="59">
        <f t="shared" si="60"/>
        <v>152987.31000000003</v>
      </c>
      <c r="L420" s="59">
        <f t="shared" si="61"/>
        <v>917923.8600000001</v>
      </c>
    </row>
    <row r="421" spans="1:12" s="11" customFormat="1" x14ac:dyDescent="0.25">
      <c r="A421" s="52"/>
      <c r="B421" s="53" t="s">
        <v>2125</v>
      </c>
      <c r="C421" s="54" t="s">
        <v>2126</v>
      </c>
      <c r="D421" s="55" t="s">
        <v>58</v>
      </c>
      <c r="E421" s="55"/>
      <c r="F421" s="56" t="s">
        <v>59</v>
      </c>
      <c r="G421" s="57">
        <v>0</v>
      </c>
      <c r="H421" s="58">
        <v>717568</v>
      </c>
      <c r="I421" s="59">
        <f>H421*$I$8</f>
        <v>35878.400000000001</v>
      </c>
      <c r="J421" s="59">
        <f t="shared" si="59"/>
        <v>753446.40000000002</v>
      </c>
      <c r="K421" s="59">
        <f t="shared" si="60"/>
        <v>150689.28</v>
      </c>
      <c r="L421" s="59">
        <f t="shared" si="61"/>
        <v>904135.68000000005</v>
      </c>
    </row>
    <row r="422" spans="1:12" s="11" customFormat="1" x14ac:dyDescent="0.25">
      <c r="A422" s="52"/>
      <c r="B422" s="53" t="s">
        <v>2127</v>
      </c>
      <c r="C422" s="54" t="s">
        <v>2128</v>
      </c>
      <c r="D422" s="55" t="s">
        <v>58</v>
      </c>
      <c r="E422" s="55"/>
      <c r="F422" s="56" t="s">
        <v>59</v>
      </c>
      <c r="G422" s="57">
        <v>0</v>
      </c>
      <c r="H422" s="58">
        <v>779648</v>
      </c>
      <c r="I422" s="59">
        <f>H422*$I$8</f>
        <v>38982.400000000001</v>
      </c>
      <c r="J422" s="59">
        <f t="shared" si="59"/>
        <v>818630.4</v>
      </c>
      <c r="K422" s="59">
        <f t="shared" si="60"/>
        <v>163726.08000000002</v>
      </c>
      <c r="L422" s="59">
        <f t="shared" si="61"/>
        <v>982356.47999999998</v>
      </c>
    </row>
    <row r="423" spans="1:12" s="11" customFormat="1" x14ac:dyDescent="0.25">
      <c r="A423" s="52"/>
      <c r="B423" s="53" t="s">
        <v>2129</v>
      </c>
      <c r="C423" s="54" t="s">
        <v>2130</v>
      </c>
      <c r="D423" s="55" t="s">
        <v>58</v>
      </c>
      <c r="E423" s="55"/>
      <c r="F423" s="56" t="s">
        <v>59</v>
      </c>
      <c r="G423" s="57">
        <v>0</v>
      </c>
      <c r="H423" s="58">
        <v>1211864</v>
      </c>
      <c r="I423" s="59">
        <f>H423*$I$8</f>
        <v>60593.200000000004</v>
      </c>
      <c r="J423" s="59">
        <f t="shared" si="59"/>
        <v>1272457.2</v>
      </c>
      <c r="K423" s="59">
        <f t="shared" si="60"/>
        <v>254491.44</v>
      </c>
      <c r="L423" s="59">
        <f t="shared" si="61"/>
        <v>1526948.64</v>
      </c>
    </row>
    <row r="424" spans="1:12" s="11" customFormat="1" x14ac:dyDescent="0.25">
      <c r="A424" s="52"/>
      <c r="B424" s="53" t="s">
        <v>2131</v>
      </c>
      <c r="C424" s="54" t="s">
        <v>2132</v>
      </c>
      <c r="D424" s="55" t="s">
        <v>58</v>
      </c>
      <c r="E424" s="55"/>
      <c r="F424" s="56" t="s">
        <v>59</v>
      </c>
      <c r="G424" s="57">
        <v>0</v>
      </c>
      <c r="H424" s="58">
        <v>1231763</v>
      </c>
      <c r="I424" s="59">
        <f>H424*$I$8</f>
        <v>61588.15</v>
      </c>
      <c r="J424" s="59">
        <f t="shared" si="59"/>
        <v>1293351.1499999999</v>
      </c>
      <c r="K424" s="59">
        <f t="shared" si="60"/>
        <v>258670.22999999998</v>
      </c>
      <c r="L424" s="59">
        <f t="shared" si="61"/>
        <v>1552021.38</v>
      </c>
    </row>
    <row r="425" spans="1:12" s="11" customFormat="1" x14ac:dyDescent="0.25">
      <c r="A425" s="52"/>
      <c r="B425" s="53" t="s">
        <v>2133</v>
      </c>
      <c r="C425" s="54" t="s">
        <v>2134</v>
      </c>
      <c r="D425" s="55" t="s">
        <v>58</v>
      </c>
      <c r="E425" s="55"/>
      <c r="F425" s="56" t="s">
        <v>59</v>
      </c>
      <c r="G425" s="57">
        <v>0</v>
      </c>
      <c r="H425" s="58">
        <v>1185578</v>
      </c>
      <c r="I425" s="59">
        <f>H425*$I$8</f>
        <v>59278.9</v>
      </c>
      <c r="J425" s="59">
        <f t="shared" si="59"/>
        <v>1244856.8999999999</v>
      </c>
      <c r="K425" s="59">
        <f t="shared" si="60"/>
        <v>248971.38</v>
      </c>
      <c r="L425" s="59">
        <f t="shared" si="61"/>
        <v>1493828.2799999998</v>
      </c>
    </row>
    <row r="426" spans="1:12" s="11" customFormat="1" x14ac:dyDescent="0.25">
      <c r="A426" s="52"/>
      <c r="B426" s="53" t="s">
        <v>2135</v>
      </c>
      <c r="C426" s="54" t="s">
        <v>2136</v>
      </c>
      <c r="D426" s="55" t="s">
        <v>58</v>
      </c>
      <c r="E426" s="55"/>
      <c r="F426" s="56" t="s">
        <v>59</v>
      </c>
      <c r="G426" s="57">
        <v>0</v>
      </c>
      <c r="H426" s="58">
        <v>1475676</v>
      </c>
      <c r="I426" s="59">
        <f>H426*$I$8</f>
        <v>73783.8</v>
      </c>
      <c r="J426" s="59">
        <f t="shared" si="59"/>
        <v>1549459.8</v>
      </c>
      <c r="K426" s="59">
        <f t="shared" si="60"/>
        <v>309891.96000000002</v>
      </c>
      <c r="L426" s="59">
        <f t="shared" si="61"/>
        <v>1859351.76</v>
      </c>
    </row>
    <row r="427" spans="1:12" s="11" customFormat="1" x14ac:dyDescent="0.25">
      <c r="A427" s="52"/>
      <c r="B427" s="53" t="s">
        <v>2137</v>
      </c>
      <c r="C427" s="54" t="s">
        <v>2138</v>
      </c>
      <c r="D427" s="55" t="s">
        <v>58</v>
      </c>
      <c r="E427" s="55"/>
      <c r="F427" s="56" t="s">
        <v>59</v>
      </c>
      <c r="G427" s="57">
        <v>0</v>
      </c>
      <c r="H427" s="58">
        <v>1411283</v>
      </c>
      <c r="I427" s="59">
        <f>H427*$I$8</f>
        <v>70564.150000000009</v>
      </c>
      <c r="J427" s="59">
        <f t="shared" si="59"/>
        <v>1481847.15</v>
      </c>
      <c r="K427" s="59">
        <f t="shared" si="60"/>
        <v>296369.43</v>
      </c>
      <c r="L427" s="59">
        <f t="shared" si="61"/>
        <v>1778216.5799999998</v>
      </c>
    </row>
    <row r="428" spans="1:12" s="11" customFormat="1" x14ac:dyDescent="0.25">
      <c r="A428" s="52"/>
      <c r="B428" s="53" t="s">
        <v>2139</v>
      </c>
      <c r="C428" s="54" t="s">
        <v>2140</v>
      </c>
      <c r="D428" s="55" t="s">
        <v>58</v>
      </c>
      <c r="E428" s="55"/>
      <c r="F428" s="56" t="s">
        <v>59</v>
      </c>
      <c r="G428" s="57">
        <v>0</v>
      </c>
      <c r="H428" s="58">
        <v>2530871</v>
      </c>
      <c r="I428" s="59">
        <f>H428*$I$8</f>
        <v>126543.55</v>
      </c>
      <c r="J428" s="59">
        <f t="shared" si="59"/>
        <v>2657414.5499999998</v>
      </c>
      <c r="K428" s="59">
        <f t="shared" si="60"/>
        <v>531482.91</v>
      </c>
      <c r="L428" s="59">
        <f t="shared" si="61"/>
        <v>3188897.46</v>
      </c>
    </row>
    <row r="429" spans="1:12" s="11" customFormat="1" x14ac:dyDescent="0.25">
      <c r="A429" s="52"/>
      <c r="B429" s="53" t="s">
        <v>2141</v>
      </c>
      <c r="C429" s="54" t="s">
        <v>2142</v>
      </c>
      <c r="D429" s="55" t="s">
        <v>58</v>
      </c>
      <c r="E429" s="55"/>
      <c r="F429" s="56" t="s">
        <v>59</v>
      </c>
      <c r="G429" s="57">
        <v>0</v>
      </c>
      <c r="H429" s="58">
        <v>2565382</v>
      </c>
      <c r="I429" s="59">
        <f>H429*$I$8</f>
        <v>128269.1</v>
      </c>
      <c r="J429" s="59">
        <f t="shared" si="59"/>
        <v>2693651.1</v>
      </c>
      <c r="K429" s="59">
        <f t="shared" si="60"/>
        <v>538730.22000000009</v>
      </c>
      <c r="L429" s="59">
        <f t="shared" si="61"/>
        <v>3232381.3200000003</v>
      </c>
    </row>
    <row r="430" spans="1:12" s="11" customFormat="1" x14ac:dyDescent="0.25">
      <c r="A430" s="52"/>
      <c r="B430" s="53" t="s">
        <v>2143</v>
      </c>
      <c r="C430" s="54" t="s">
        <v>2144</v>
      </c>
      <c r="D430" s="55" t="s">
        <v>58</v>
      </c>
      <c r="E430" s="55"/>
      <c r="F430" s="56" t="s">
        <v>59</v>
      </c>
      <c r="G430" s="57">
        <v>0</v>
      </c>
      <c r="H430" s="58">
        <v>3160476</v>
      </c>
      <c r="I430" s="59">
        <f>H430*$I$8</f>
        <v>158023.80000000002</v>
      </c>
      <c r="J430" s="59">
        <f t="shared" si="59"/>
        <v>3318499.8</v>
      </c>
      <c r="K430" s="59">
        <f t="shared" si="60"/>
        <v>663699.96</v>
      </c>
      <c r="L430" s="59">
        <f t="shared" si="61"/>
        <v>3982199.76</v>
      </c>
    </row>
    <row r="431" spans="1:12" s="11" customFormat="1" x14ac:dyDescent="0.25">
      <c r="A431" s="52"/>
      <c r="B431" s="53" t="s">
        <v>2145</v>
      </c>
      <c r="C431" s="54" t="s">
        <v>2146</v>
      </c>
      <c r="D431" s="55" t="s">
        <v>58</v>
      </c>
      <c r="E431" s="55"/>
      <c r="F431" s="56" t="s">
        <v>59</v>
      </c>
      <c r="G431" s="57">
        <v>0</v>
      </c>
      <c r="H431" s="58">
        <v>2853778</v>
      </c>
      <c r="I431" s="59">
        <f>H431*$I$8</f>
        <v>142688.9</v>
      </c>
      <c r="J431" s="59">
        <f t="shared" si="59"/>
        <v>2996466.9</v>
      </c>
      <c r="K431" s="59">
        <f t="shared" si="60"/>
        <v>599293.38</v>
      </c>
      <c r="L431" s="59">
        <f t="shared" si="61"/>
        <v>3595760.28</v>
      </c>
    </row>
    <row r="432" spans="1:12" s="11" customFormat="1" x14ac:dyDescent="0.25">
      <c r="A432" s="52"/>
      <c r="B432" s="53" t="s">
        <v>2147</v>
      </c>
      <c r="C432" s="54" t="s">
        <v>2148</v>
      </c>
      <c r="D432" s="55" t="s">
        <v>58</v>
      </c>
      <c r="E432" s="55"/>
      <c r="F432" s="56" t="s">
        <v>59</v>
      </c>
      <c r="G432" s="57">
        <v>0</v>
      </c>
      <c r="H432" s="58">
        <v>763426</v>
      </c>
      <c r="I432" s="59">
        <f>H432*$I$8</f>
        <v>38171.300000000003</v>
      </c>
      <c r="J432" s="59">
        <f t="shared" si="59"/>
        <v>801597.3</v>
      </c>
      <c r="K432" s="59">
        <f t="shared" si="60"/>
        <v>160319.46000000002</v>
      </c>
      <c r="L432" s="59">
        <f t="shared" si="61"/>
        <v>961916.76</v>
      </c>
    </row>
    <row r="433" spans="1:12" s="11" customFormat="1" x14ac:dyDescent="0.25">
      <c r="A433" s="52"/>
      <c r="B433" s="53" t="s">
        <v>2149</v>
      </c>
      <c r="C433" s="54" t="s">
        <v>2150</v>
      </c>
      <c r="D433" s="55" t="s">
        <v>58</v>
      </c>
      <c r="E433" s="55"/>
      <c r="F433" s="56" t="s">
        <v>59</v>
      </c>
      <c r="G433" s="57">
        <v>0</v>
      </c>
      <c r="H433" s="58">
        <v>774222</v>
      </c>
      <c r="I433" s="59">
        <f>H433*$I$8</f>
        <v>38711.1</v>
      </c>
      <c r="J433" s="59">
        <f t="shared" si="59"/>
        <v>812933.1</v>
      </c>
      <c r="K433" s="59">
        <f t="shared" si="60"/>
        <v>162586.62</v>
      </c>
      <c r="L433" s="59">
        <f t="shared" si="61"/>
        <v>975519.72</v>
      </c>
    </row>
    <row r="434" spans="1:12" s="11" customFormat="1" x14ac:dyDescent="0.25">
      <c r="A434" s="52"/>
      <c r="B434" s="53" t="s">
        <v>2151</v>
      </c>
      <c r="C434" s="54" t="s">
        <v>2152</v>
      </c>
      <c r="D434" s="55" t="s">
        <v>58</v>
      </c>
      <c r="E434" s="55"/>
      <c r="F434" s="56" t="s">
        <v>59</v>
      </c>
      <c r="G434" s="57">
        <v>0</v>
      </c>
      <c r="H434" s="58">
        <v>806808</v>
      </c>
      <c r="I434" s="59">
        <f>H434*$I$8</f>
        <v>40340.400000000001</v>
      </c>
      <c r="J434" s="59">
        <f t="shared" si="59"/>
        <v>847148.4</v>
      </c>
      <c r="K434" s="59">
        <f t="shared" si="60"/>
        <v>169429.68000000002</v>
      </c>
      <c r="L434" s="59">
        <f t="shared" si="61"/>
        <v>1016578.0800000001</v>
      </c>
    </row>
    <row r="435" spans="1:12" s="11" customFormat="1" x14ac:dyDescent="0.25">
      <c r="A435" s="52"/>
      <c r="B435" s="53" t="s">
        <v>2153</v>
      </c>
      <c r="C435" s="54" t="s">
        <v>2154</v>
      </c>
      <c r="D435" s="55" t="s">
        <v>58</v>
      </c>
      <c r="E435" s="55"/>
      <c r="F435" s="56" t="s">
        <v>59</v>
      </c>
      <c r="G435" s="57">
        <v>0</v>
      </c>
      <c r="H435" s="58">
        <v>967782</v>
      </c>
      <c r="I435" s="59">
        <f>H435*$I$8</f>
        <v>48389.100000000006</v>
      </c>
      <c r="J435" s="59">
        <f t="shared" si="59"/>
        <v>1016171.1</v>
      </c>
      <c r="K435" s="59">
        <f t="shared" si="60"/>
        <v>203234.22</v>
      </c>
      <c r="L435" s="59">
        <f t="shared" si="61"/>
        <v>1219405.32</v>
      </c>
    </row>
    <row r="436" spans="1:12" s="11" customFormat="1" x14ac:dyDescent="0.25">
      <c r="A436" s="52"/>
      <c r="B436" s="53" t="s">
        <v>2155</v>
      </c>
      <c r="C436" s="54" t="s">
        <v>2156</v>
      </c>
      <c r="D436" s="55" t="s">
        <v>58</v>
      </c>
      <c r="E436" s="55"/>
      <c r="F436" s="56" t="s">
        <v>59</v>
      </c>
      <c r="G436" s="57">
        <v>0</v>
      </c>
      <c r="H436" s="58">
        <v>1388358</v>
      </c>
      <c r="I436" s="59">
        <f>H436*$I$8</f>
        <v>69417.900000000009</v>
      </c>
      <c r="J436" s="59">
        <f t="shared" si="59"/>
        <v>1457775.9</v>
      </c>
      <c r="K436" s="59">
        <f t="shared" si="60"/>
        <v>291555.18</v>
      </c>
      <c r="L436" s="59">
        <f t="shared" si="61"/>
        <v>1749331.0799999998</v>
      </c>
    </row>
    <row r="437" spans="1:12" s="11" customFormat="1" x14ac:dyDescent="0.25">
      <c r="A437" s="52"/>
      <c r="B437" s="53" t="s">
        <v>2157</v>
      </c>
      <c r="C437" s="54" t="s">
        <v>2158</v>
      </c>
      <c r="D437" s="55" t="s">
        <v>58</v>
      </c>
      <c r="E437" s="55"/>
      <c r="F437" s="56" t="s">
        <v>59</v>
      </c>
      <c r="G437" s="57">
        <v>0</v>
      </c>
      <c r="H437" s="58">
        <v>1443045</v>
      </c>
      <c r="I437" s="59">
        <f>H437*$I$8</f>
        <v>72152.25</v>
      </c>
      <c r="J437" s="59">
        <f t="shared" si="59"/>
        <v>1515197.25</v>
      </c>
      <c r="K437" s="59">
        <f t="shared" si="60"/>
        <v>303039.45</v>
      </c>
      <c r="L437" s="59">
        <f t="shared" si="61"/>
        <v>1818236.7</v>
      </c>
    </row>
    <row r="438" spans="1:12" s="11" customFormat="1" x14ac:dyDescent="0.25">
      <c r="A438" s="52"/>
      <c r="B438" s="53" t="s">
        <v>2159</v>
      </c>
      <c r="C438" s="54" t="s">
        <v>2160</v>
      </c>
      <c r="D438" s="55" t="s">
        <v>58</v>
      </c>
      <c r="E438" s="55"/>
      <c r="F438" s="56" t="s">
        <v>59</v>
      </c>
      <c r="G438" s="57">
        <v>0</v>
      </c>
      <c r="H438" s="58">
        <v>1844462</v>
      </c>
      <c r="I438" s="59">
        <f>H438*$I$8</f>
        <v>92223.1</v>
      </c>
      <c r="J438" s="59">
        <f t="shared" si="59"/>
        <v>1936685.1</v>
      </c>
      <c r="K438" s="59">
        <f t="shared" si="60"/>
        <v>387337.02</v>
      </c>
      <c r="L438" s="59">
        <f t="shared" si="61"/>
        <v>2324022.12</v>
      </c>
    </row>
    <row r="439" spans="1:12" s="11" customFormat="1" x14ac:dyDescent="0.25">
      <c r="A439" s="52"/>
      <c r="B439" s="53" t="s">
        <v>2161</v>
      </c>
      <c r="C439" s="54" t="s">
        <v>2162</v>
      </c>
      <c r="D439" s="55" t="s">
        <v>58</v>
      </c>
      <c r="E439" s="55"/>
      <c r="F439" s="56" t="s">
        <v>59</v>
      </c>
      <c r="G439" s="57">
        <v>0</v>
      </c>
      <c r="H439" s="58">
        <v>874480</v>
      </c>
      <c r="I439" s="59">
        <f>H439*$I$8</f>
        <v>43724</v>
      </c>
      <c r="J439" s="59">
        <f t="shared" si="59"/>
        <v>918204</v>
      </c>
      <c r="K439" s="59">
        <f t="shared" si="60"/>
        <v>183640.80000000002</v>
      </c>
      <c r="L439" s="59">
        <f t="shared" si="61"/>
        <v>1101844.8</v>
      </c>
    </row>
    <row r="440" spans="1:12" s="11" customFormat="1" x14ac:dyDescent="0.25">
      <c r="A440" s="52"/>
      <c r="B440" s="53" t="s">
        <v>2163</v>
      </c>
      <c r="C440" s="54" t="s">
        <v>2164</v>
      </c>
      <c r="D440" s="55" t="s">
        <v>58</v>
      </c>
      <c r="E440" s="55"/>
      <c r="F440" s="56" t="s">
        <v>59</v>
      </c>
      <c r="G440" s="57">
        <v>0</v>
      </c>
      <c r="H440" s="58">
        <v>911151</v>
      </c>
      <c r="I440" s="59">
        <f>H440*$I$8</f>
        <v>45557.55</v>
      </c>
      <c r="J440" s="59">
        <f t="shared" si="59"/>
        <v>956708.55</v>
      </c>
      <c r="K440" s="59">
        <f t="shared" si="60"/>
        <v>191341.71000000002</v>
      </c>
      <c r="L440" s="59">
        <f t="shared" si="61"/>
        <v>1148050.26</v>
      </c>
    </row>
    <row r="441" spans="1:12" s="11" customFormat="1" x14ac:dyDescent="0.25">
      <c r="A441" s="52"/>
      <c r="B441" s="53" t="s">
        <v>2165</v>
      </c>
      <c r="C441" s="54" t="s">
        <v>2166</v>
      </c>
      <c r="D441" s="55" t="s">
        <v>58</v>
      </c>
      <c r="E441" s="55"/>
      <c r="F441" s="56" t="s">
        <v>59</v>
      </c>
      <c r="G441" s="57">
        <v>0</v>
      </c>
      <c r="H441" s="58">
        <v>986942</v>
      </c>
      <c r="I441" s="59">
        <f>H441*$I$8</f>
        <v>49347.100000000006</v>
      </c>
      <c r="J441" s="59">
        <f t="shared" si="59"/>
        <v>1036289.1</v>
      </c>
      <c r="K441" s="59">
        <f t="shared" si="60"/>
        <v>207257.82</v>
      </c>
      <c r="L441" s="59">
        <f t="shared" si="61"/>
        <v>1243546.92</v>
      </c>
    </row>
    <row r="442" spans="1:12" s="11" customFormat="1" x14ac:dyDescent="0.25">
      <c r="A442" s="52"/>
      <c r="B442" s="53" t="s">
        <v>2167</v>
      </c>
      <c r="C442" s="54" t="s">
        <v>2168</v>
      </c>
      <c r="D442" s="55" t="s">
        <v>58</v>
      </c>
      <c r="E442" s="55"/>
      <c r="F442" s="56" t="s">
        <v>59</v>
      </c>
      <c r="G442" s="57">
        <v>0</v>
      </c>
      <c r="H442" s="58">
        <v>189140</v>
      </c>
      <c r="I442" s="59">
        <f>H442*$I$8</f>
        <v>9457</v>
      </c>
      <c r="J442" s="59">
        <f t="shared" si="59"/>
        <v>198597</v>
      </c>
      <c r="K442" s="59">
        <f t="shared" si="60"/>
        <v>39719.4</v>
      </c>
      <c r="L442" s="59">
        <f t="shared" si="61"/>
        <v>238316.4</v>
      </c>
    </row>
    <row r="443" spans="1:12" s="11" customFormat="1" x14ac:dyDescent="0.25">
      <c r="A443" s="52"/>
      <c r="B443" s="53" t="s">
        <v>2169</v>
      </c>
      <c r="C443" s="54" t="s">
        <v>2170</v>
      </c>
      <c r="D443" s="55" t="s">
        <v>58</v>
      </c>
      <c r="E443" s="55"/>
      <c r="F443" s="56" t="s">
        <v>59</v>
      </c>
      <c r="G443" s="57">
        <v>0</v>
      </c>
      <c r="H443" s="58">
        <v>387554</v>
      </c>
      <c r="I443" s="59">
        <f>H443*$I$8</f>
        <v>19377.7</v>
      </c>
      <c r="J443" s="59">
        <f t="shared" si="59"/>
        <v>406931.7</v>
      </c>
      <c r="K443" s="59">
        <f t="shared" si="60"/>
        <v>81386.340000000011</v>
      </c>
      <c r="L443" s="59">
        <f t="shared" si="61"/>
        <v>488318.04000000004</v>
      </c>
    </row>
    <row r="444" spans="1:12" s="11" customFormat="1" x14ac:dyDescent="0.25">
      <c r="A444" s="52"/>
      <c r="B444" s="53" t="s">
        <v>2171</v>
      </c>
      <c r="C444" s="54" t="s">
        <v>2172</v>
      </c>
      <c r="D444" s="55" t="s">
        <v>58</v>
      </c>
      <c r="E444" s="55"/>
      <c r="F444" s="56" t="s">
        <v>59</v>
      </c>
      <c r="G444" s="57">
        <v>0</v>
      </c>
      <c r="H444" s="58">
        <v>257510</v>
      </c>
      <c r="I444" s="59">
        <f>H444*$I$8</f>
        <v>12875.5</v>
      </c>
      <c r="J444" s="59">
        <f t="shared" si="59"/>
        <v>270385.5</v>
      </c>
      <c r="K444" s="59">
        <f t="shared" si="60"/>
        <v>54077.100000000006</v>
      </c>
      <c r="L444" s="59">
        <f t="shared" si="61"/>
        <v>324462.59999999998</v>
      </c>
    </row>
    <row r="445" spans="1:12" s="11" customFormat="1" x14ac:dyDescent="0.25">
      <c r="A445" s="52"/>
      <c r="B445" s="53" t="s">
        <v>2173</v>
      </c>
      <c r="C445" s="54" t="s">
        <v>2174</v>
      </c>
      <c r="D445" s="55" t="s">
        <v>58</v>
      </c>
      <c r="E445" s="55"/>
      <c r="F445" s="56" t="s">
        <v>59</v>
      </c>
      <c r="G445" s="57">
        <v>0</v>
      </c>
      <c r="H445" s="58">
        <v>436628</v>
      </c>
      <c r="I445" s="59">
        <f>H445*$I$8</f>
        <v>21831.4</v>
      </c>
      <c r="J445" s="59">
        <f t="shared" si="59"/>
        <v>458459.4</v>
      </c>
      <c r="K445" s="59">
        <f t="shared" si="60"/>
        <v>91691.88</v>
      </c>
      <c r="L445" s="59">
        <f t="shared" si="61"/>
        <v>550151.28</v>
      </c>
    </row>
    <row r="446" spans="1:12" s="11" customFormat="1" x14ac:dyDescent="0.25">
      <c r="A446" s="52"/>
      <c r="B446" s="53" t="s">
        <v>2175</v>
      </c>
      <c r="C446" s="54" t="s">
        <v>2176</v>
      </c>
      <c r="D446" s="55" t="s">
        <v>58</v>
      </c>
      <c r="E446" s="55"/>
      <c r="F446" s="56" t="s">
        <v>59</v>
      </c>
      <c r="G446" s="57">
        <v>0</v>
      </c>
      <c r="H446" s="58">
        <v>568036</v>
      </c>
      <c r="I446" s="59">
        <f>H446*$I$8</f>
        <v>28401.800000000003</v>
      </c>
      <c r="J446" s="59">
        <f t="shared" si="59"/>
        <v>596437.80000000005</v>
      </c>
      <c r="K446" s="59">
        <f t="shared" si="60"/>
        <v>119287.56000000001</v>
      </c>
      <c r="L446" s="59">
        <f t="shared" si="61"/>
        <v>715725.3600000001</v>
      </c>
    </row>
    <row r="447" spans="1:12" s="2" customFormat="1" x14ac:dyDescent="0.2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</row>
    <row r="448" spans="1:12" s="2" customFormat="1" x14ac:dyDescent="0.2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</row>
  </sheetData>
  <mergeCells count="8">
    <mergeCell ref="G7:H7"/>
    <mergeCell ref="M240:M241"/>
    <mergeCell ref="A2:L2"/>
    <mergeCell ref="B6:B7"/>
    <mergeCell ref="D6:D7"/>
    <mergeCell ref="C6:C8"/>
    <mergeCell ref="F6:F8"/>
    <mergeCell ref="H6:L6"/>
  </mergeCells>
  <phoneticPr fontId="1" type="noConversion"/>
  <pageMargins left="0.23622047244094491" right="0.23622047244094491" top="0.39370078740157483" bottom="0.59055118110236227" header="0.23622047244094491" footer="0.35433070866141736"/>
  <pageSetup paperSize="9" scale="79" fitToHeight="7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J13"/>
  <sheetViews>
    <sheetView workbookViewId="0">
      <selection activeCell="A5" sqref="A5"/>
    </sheetView>
  </sheetViews>
  <sheetFormatPr defaultRowHeight="12.75" x14ac:dyDescent="0.2"/>
  <cols>
    <col min="1" max="1" width="1.5703125" customWidth="1"/>
    <col min="2" max="2" width="13.7109375" customWidth="1"/>
    <col min="3" max="3" width="61.7109375" customWidth="1"/>
    <col min="4" max="4" width="20.140625" customWidth="1"/>
    <col min="5" max="5" width="0.140625" hidden="1" customWidth="1"/>
    <col min="6" max="6" width="8.140625" customWidth="1"/>
    <col min="7" max="8" width="10.85546875" customWidth="1"/>
    <col min="9" max="9" width="7.7109375" customWidth="1"/>
    <col min="10" max="10" width="10.28515625" customWidth="1"/>
  </cols>
  <sheetData>
    <row r="1" spans="1:10" ht="12" customHeight="1" x14ac:dyDescent="0.2">
      <c r="A1" s="24" t="s">
        <v>25</v>
      </c>
      <c r="C1" s="2"/>
    </row>
    <row r="2" spans="1:10" ht="25.5" customHeight="1" x14ac:dyDescent="0.25">
      <c r="A2" s="22" t="s">
        <v>29</v>
      </c>
      <c r="C2" s="6"/>
    </row>
    <row r="3" spans="1:10" ht="12.75" customHeight="1" x14ac:dyDescent="0.2">
      <c r="A3" s="26" t="s">
        <v>34</v>
      </c>
    </row>
    <row r="4" spans="1:10" ht="12.75" customHeight="1" x14ac:dyDescent="0.25">
      <c r="A4" s="26" t="s">
        <v>35</v>
      </c>
      <c r="D4" s="3"/>
      <c r="J4" s="3"/>
    </row>
    <row r="5" spans="1:10" x14ac:dyDescent="0.2">
      <c r="A5" s="26" t="s">
        <v>54</v>
      </c>
      <c r="D5" s="4"/>
      <c r="J5" s="4"/>
    </row>
    <row r="6" spans="1:10" x14ac:dyDescent="0.2">
      <c r="A6" s="23" t="s">
        <v>31</v>
      </c>
      <c r="D6" s="5"/>
      <c r="J6" s="5"/>
    </row>
    <row r="7" spans="1:10" s="2" customFormat="1" ht="12.75" customHeight="1" x14ac:dyDescent="0.2">
      <c r="A7" s="23" t="s">
        <v>32</v>
      </c>
      <c r="D7" s="5"/>
      <c r="J7" s="5"/>
    </row>
    <row r="8" spans="1:10" s="2" customFormat="1" ht="5.25" customHeight="1" x14ac:dyDescent="0.2">
      <c r="E8" s="19"/>
      <c r="F8" s="19"/>
    </row>
    <row r="9" spans="1:10" s="9" customFormat="1" ht="24.75" customHeight="1" x14ac:dyDescent="0.2">
      <c r="A9" s="7"/>
      <c r="B9" s="32" t="s">
        <v>45</v>
      </c>
      <c r="C9" s="32" t="s">
        <v>37</v>
      </c>
      <c r="D9" s="35" t="s">
        <v>38</v>
      </c>
      <c r="E9" s="8"/>
      <c r="F9" s="37" t="s">
        <v>53</v>
      </c>
      <c r="G9" s="35" t="s">
        <v>49</v>
      </c>
      <c r="H9" s="36"/>
      <c r="I9" s="34" t="s">
        <v>52</v>
      </c>
      <c r="J9" s="34" t="s">
        <v>47</v>
      </c>
    </row>
    <row r="10" spans="1:10" s="11" customFormat="1" ht="13.5" customHeight="1" x14ac:dyDescent="0.2">
      <c r="A10" s="10"/>
      <c r="B10" s="33"/>
      <c r="C10" s="33"/>
      <c r="D10" s="35"/>
      <c r="E10" s="20"/>
      <c r="F10" s="38"/>
      <c r="G10" s="27" t="s">
        <v>50</v>
      </c>
      <c r="H10" s="28" t="s">
        <v>51</v>
      </c>
      <c r="I10" s="34"/>
      <c r="J10" s="34"/>
    </row>
    <row r="11" spans="1:10" s="11" customFormat="1" ht="11.25" x14ac:dyDescent="0.2">
      <c r="A11" s="30" t="s">
        <v>0</v>
      </c>
      <c r="B11" s="12" t="s">
        <v>1</v>
      </c>
      <c r="C11" s="13" t="s">
        <v>2</v>
      </c>
      <c r="D11" s="14" t="s">
        <v>3</v>
      </c>
      <c r="E11" s="14"/>
      <c r="F11" s="29" t="s">
        <v>4</v>
      </c>
      <c r="G11" s="15" t="s">
        <v>6</v>
      </c>
      <c r="H11" s="15" t="s">
        <v>5</v>
      </c>
      <c r="I11" s="18" t="s">
        <v>7</v>
      </c>
      <c r="J11" s="16" t="s">
        <v>9</v>
      </c>
    </row>
    <row r="12" spans="1:10" s="2" customFormat="1" ht="11.25" x14ac:dyDescent="0.2"/>
    <row r="13" spans="1:10" s="2" customFormat="1" ht="11.25" x14ac:dyDescent="0.2"/>
  </sheetData>
  <mergeCells count="7">
    <mergeCell ref="I9:I10"/>
    <mergeCell ref="J9:J10"/>
    <mergeCell ref="B9:B10"/>
    <mergeCell ref="D9:D10"/>
    <mergeCell ref="F9:F10"/>
    <mergeCell ref="C9:C10"/>
    <mergeCell ref="G9:H9"/>
  </mergeCells>
  <phoneticPr fontId="1" type="noConversion"/>
  <pageMargins left="0.25" right="0.25" top="0.38" bottom="0.61" header="0.23" footer="0.37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91</vt:i4>
      </vt:variant>
    </vt:vector>
  </HeadingPairs>
  <TitlesOfParts>
    <vt:vector size="96" baseType="lpstr">
      <vt:lpstr>Gal_VarSheet</vt:lpstr>
      <vt:lpstr>Gal_TblSheet</vt:lpstr>
      <vt:lpstr>Отчет</vt:lpstr>
      <vt:lpstr>Отчет2</vt:lpstr>
      <vt:lpstr>Отчет1</vt:lpstr>
      <vt:lpstr>Gal_TblSheet!GalDBTbl_Sklad</vt:lpstr>
      <vt:lpstr>Gal_TblSheet!GalDBTblFld_gr</vt:lpstr>
      <vt:lpstr>Gal_TblSheet!GalDBTblFld_koefpe</vt:lpstr>
      <vt:lpstr>Gal_TblSheet!GalDBTblFld_kolkp</vt:lpstr>
      <vt:lpstr>Gal_TblSheet!GalDBTblFld_massa</vt:lpstr>
      <vt:lpstr>Gal_TblSheet!GalDBTblFld_naim</vt:lpstr>
      <vt:lpstr>Gal_TblSheet!GalDBTblFld_nnom</vt:lpstr>
      <vt:lpstr>Gal_TblSheet!GalDBTblFld_oedizm</vt:lpstr>
      <vt:lpstr>Gal_TblSheet!GalDBTblFld_party</vt:lpstr>
      <vt:lpstr>Gal_TblSheet!GalDBTblFld_priceoedr</vt:lpstr>
      <vt:lpstr>Gal_TblSheet!GalDBTblFld_priceoedv</vt:lpstr>
      <vt:lpstr>Gal_TblSheet!GalDBTblFld_pricer</vt:lpstr>
      <vt:lpstr>Gal_TblSheet!GalDBTblFld_priceuedr</vt:lpstr>
      <vt:lpstr>Gal_TblSheet!GalDBTblFld_priceuedv</vt:lpstr>
      <vt:lpstr>Gal_TblSheet!GalDBTblFld_pricev</vt:lpstr>
      <vt:lpstr>Gal_TblSheet!GalDBTblFld_rub</vt:lpstr>
      <vt:lpstr>Gal_TblSheet!GalDBTblFld_skidka</vt:lpstr>
      <vt:lpstr>Gal_TblSheet!GalDBTblFld_ss</vt:lpstr>
      <vt:lpstr>Gal_TblSheet!GalDBTblFld_totpr</vt:lpstr>
      <vt:lpstr>Gal_TblSheet!GalDBTblFld_totpv</vt:lpstr>
      <vt:lpstr>Gal_TblSheet!GalDBTblFld_uedizm</vt:lpstr>
      <vt:lpstr>Gal_TblSheet!GalDBTblFld_val</vt:lpstr>
      <vt:lpstr>Gal_TblSheet!GalDBTblFld_vol</vt:lpstr>
      <vt:lpstr>Gal_VarSheet!GalDBVar__Arr1N</vt:lpstr>
      <vt:lpstr>Gal_VarSheet!GalDBVar_CFH</vt:lpstr>
      <vt:lpstr>Gal_VarSheet!GalDBVar_k1</vt:lpstr>
      <vt:lpstr>Gal_VarSheet!GalDBVar_k2</vt:lpstr>
      <vt:lpstr>Gal_VarSheet!GalDBVar_k3</vt:lpstr>
      <vt:lpstr>Gal_VarSheet!GalDBVar_period</vt:lpstr>
      <vt:lpstr>GalDBVar_period</vt:lpstr>
      <vt:lpstr>Gal_VarSheet!GalDBVar_s1</vt:lpstr>
      <vt:lpstr>Gal_VarSheet!GalDBVar_s2</vt:lpstr>
      <vt:lpstr>Gal_VarSheet!GalDBVar_s3</vt:lpstr>
      <vt:lpstr>Gal_VarSheet!GalDBVar_s4</vt:lpstr>
      <vt:lpstr>Gal_VarSheet!GalDBVar_s5</vt:lpstr>
      <vt:lpstr>Gal_VarSheet!GalDBVar_t0</vt:lpstr>
      <vt:lpstr>Отчет!GalRepTbl_Sklad</vt:lpstr>
      <vt:lpstr>Отчет1!GalRepTbl_Sklad</vt:lpstr>
      <vt:lpstr>Отчет2!GalRepTbl_Sklad</vt:lpstr>
      <vt:lpstr>Отчет!GalRepTblFld_gr</vt:lpstr>
      <vt:lpstr>Отчет1!GalRepTblFld_gr</vt:lpstr>
      <vt:lpstr>Отчет2!GalRepTblFld_gr</vt:lpstr>
      <vt:lpstr>Отчет!GalRepTblFld_koefpe</vt:lpstr>
      <vt:lpstr>Отчет1!GalRepTblFld_koefpe</vt:lpstr>
      <vt:lpstr>Отчет!GalRepTblFld_kolkp</vt:lpstr>
      <vt:lpstr>Отчет!GalRepTblFld_massa</vt:lpstr>
      <vt:lpstr>Отчет!GalRepTblFld_naim</vt:lpstr>
      <vt:lpstr>Отчет1!GalRepTblFld_naim</vt:lpstr>
      <vt:lpstr>Отчет2!GalRepTblFld_naim</vt:lpstr>
      <vt:lpstr>Отчет!GalRepTblFld_nnom</vt:lpstr>
      <vt:lpstr>Отчет1!GalRepTblFld_nnom</vt:lpstr>
      <vt:lpstr>Отчет2!GalRepTblFld_nnom</vt:lpstr>
      <vt:lpstr>Отчет!GalRepTblFld_oedizm</vt:lpstr>
      <vt:lpstr>Отчет2!GalRepTblFld_oedizm</vt:lpstr>
      <vt:lpstr>Отчет!GalRepTblFld_party</vt:lpstr>
      <vt:lpstr>Отчет1!GalRepTblFld_party</vt:lpstr>
      <vt:lpstr>Отчет2!GalRepTblFld_party</vt:lpstr>
      <vt:lpstr>Отчет!GalRepTblFld_priceoedr</vt:lpstr>
      <vt:lpstr>Отчет2!GalRepTblFld_priceoedr</vt:lpstr>
      <vt:lpstr>Отчет!GalRepTblFld_priceoedv</vt:lpstr>
      <vt:lpstr>Отчет2!GalRepTblFld_priceoedv</vt:lpstr>
      <vt:lpstr>Отчет!GalRepTblFld_priceuedr</vt:lpstr>
      <vt:lpstr>Отчет1!GalRepTblFld_priceuedr</vt:lpstr>
      <vt:lpstr>Отчет!GalRepTblFld_priceuedv</vt:lpstr>
      <vt:lpstr>Отчет1!GalRepTblFld_priceuedv</vt:lpstr>
      <vt:lpstr>Отчет!GalRepTblFld_skidka</vt:lpstr>
      <vt:lpstr>Отчет1!GalRepTblFld_skidka</vt:lpstr>
      <vt:lpstr>Отчет!GalRepTblFld_ss</vt:lpstr>
      <vt:lpstr>Отчет!GalRepTblFld_uedizm</vt:lpstr>
      <vt:lpstr>Отчет1!GalRepTblFld_uedizm</vt:lpstr>
      <vt:lpstr>Отчет!GalRepVar_CFH</vt:lpstr>
      <vt:lpstr>Отчет1!GalRepVar_CFH</vt:lpstr>
      <vt:lpstr>Отчет2!GalRepVar_CFH</vt:lpstr>
      <vt:lpstr>Отчет!GalRepVar_k1</vt:lpstr>
      <vt:lpstr>Отчет1!GalRepVar_k1</vt:lpstr>
      <vt:lpstr>Отчет!GalRepVar_k2</vt:lpstr>
      <vt:lpstr>Отчет1!GalRepVar_k2</vt:lpstr>
      <vt:lpstr>Отчет!GalRepVar_period</vt:lpstr>
      <vt:lpstr>Отчет1!GalRepVar_period</vt:lpstr>
      <vt:lpstr>Отчет!GalRepVar_s1</vt:lpstr>
      <vt:lpstr>Отчет1!GalRepVar_s1</vt:lpstr>
      <vt:lpstr>Отчет2!GalRepVar_s1</vt:lpstr>
      <vt:lpstr>Отчет!GalRepVar_s3</vt:lpstr>
      <vt:lpstr>Отчет1!GalRepVar_s3</vt:lpstr>
      <vt:lpstr>Отчет2!GalRepVar_s3</vt:lpstr>
      <vt:lpstr>Отчет!GalRepVar_s4</vt:lpstr>
      <vt:lpstr>Отчет1!GalRepVar_s4</vt:lpstr>
      <vt:lpstr>Отчет2!GalRepVar_s4</vt:lpstr>
      <vt:lpstr>Отчет!Заголовки_для_печати</vt:lpstr>
      <vt:lpstr>Отчет1!Заголовки_для_печати</vt:lpstr>
      <vt:lpstr>Отчет2!Заголовки_для_печати</vt:lpstr>
    </vt:vector>
  </TitlesOfParts>
  <Company>TopSoft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eco2</dc:creator>
  <cp:lastModifiedBy>eco2</cp:lastModifiedBy>
  <cp:lastPrinted>2014-10-07T07:08:48Z</cp:lastPrinted>
  <dcterms:created xsi:type="dcterms:W3CDTF">2005-12-20T12:12:09Z</dcterms:created>
  <dcterms:modified xsi:type="dcterms:W3CDTF">2014-10-07T07:10:12Z</dcterms:modified>
</cp:coreProperties>
</file>