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139" documentId="13_ncr:1_{AEB5DC28-DBF4-4CEF-94C6-B4ED01FC88B1}" xr6:coauthVersionLast="44" xr6:coauthVersionMax="44" xr10:uidLastSave="{A2FA77CE-EDE3-46F5-84F7-3B5EC1946F38}"/>
  <bookViews>
    <workbookView xWindow="28680" yWindow="-4140" windowWidth="29040" windowHeight="15840" activeTab="3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3" l="1"/>
  <c r="K3" i="3"/>
  <c r="K2" i="3"/>
</calcChain>
</file>

<file path=xl/sharedStrings.xml><?xml version="1.0" encoding="utf-8"?>
<sst xmlns="http://schemas.openxmlformats.org/spreadsheetml/2006/main" count="44" uniqueCount="43">
  <si>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</si>
  <si>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</si>
  <si>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</si>
  <si>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</si>
  <si>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</si>
  <si>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</si>
  <si>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</si>
  <si>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</si>
  <si>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</si>
  <si>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</si>
  <si>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</si>
  <si>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</si>
  <si>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</si>
  <si>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</si>
  <si>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</si>
  <si>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</si>
  <si>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</si>
  <si>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</si>
  <si>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</si>
  <si>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Dietary AF</t>
  </si>
  <si>
    <t>Soil Ingestion (g/day)</t>
  </si>
  <si>
    <t>Soil AF</t>
  </si>
  <si>
    <t>Child</t>
  </si>
  <si>
    <t>Toddler</t>
  </si>
  <si>
    <t>Adult</t>
  </si>
  <si>
    <t>Seniors</t>
  </si>
  <si>
    <t>Elderly</t>
  </si>
  <si>
    <t>Vd (Volume Distribution, ml/kg bw)</t>
  </si>
  <si>
    <t>kP (Elimination Rate, day -1)</t>
  </si>
  <si>
    <t>Seed:</t>
  </si>
  <si>
    <t>Defines a seed for use in random number genration through the model.</t>
  </si>
  <si>
    <t>Exposure Factors:</t>
  </si>
  <si>
    <t>Dose Factors:</t>
  </si>
  <si>
    <t>Data:</t>
  </si>
  <si>
    <t>A spreadsheet of concentration data extracted from various papers published since 2011.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</si>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</sst>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workbookViewId="0">
      <selection activeCell="A28" sqref="A28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38</v>
      </c>
    </row>
    <row r="2" spans="1:3" ht="14.25" customHeight="1" x14ac:dyDescent="0.3">
      <c r="A2" s="11"/>
    </row>
    <row r="4" spans="1:3" x14ac:dyDescent="0.3">
      <c r="B4" t="s">
        <v>29</v>
      </c>
    </row>
    <row r="5" spans="1:3" x14ac:dyDescent="0.3">
      <c r="C5" t="s">
        <v>30</v>
      </c>
    </row>
    <row r="6" spans="1:3" x14ac:dyDescent="0.3">
      <c r="C6" t="s">
        <v>37</v>
      </c>
    </row>
    <row r="8" spans="1:3" x14ac:dyDescent="0.3">
      <c r="B8" t="s">
        <v>31</v>
      </c>
    </row>
    <row r="9" spans="1:3" x14ac:dyDescent="0.3">
      <c r="C9" t="s">
        <v>42</v>
      </c>
    </row>
    <row r="10" spans="1:3" x14ac:dyDescent="0.3">
      <c r="C10" t="s">
        <v>39</v>
      </c>
    </row>
    <row r="12" spans="1:3" x14ac:dyDescent="0.3">
      <c r="B12" t="s">
        <v>32</v>
      </c>
    </row>
    <row r="13" spans="1:3" x14ac:dyDescent="0.3">
      <c r="C13" t="s">
        <v>40</v>
      </c>
    </row>
    <row r="14" spans="1:3" x14ac:dyDescent="0.3">
      <c r="C14" t="s">
        <v>41</v>
      </c>
    </row>
    <row r="16" spans="1:3" x14ac:dyDescent="0.3">
      <c r="B16" t="s">
        <v>33</v>
      </c>
    </row>
    <row r="17" spans="2:3" x14ac:dyDescent="0.3">
      <c r="C17" t="s">
        <v>34</v>
      </c>
    </row>
    <row r="18" spans="2:3" x14ac:dyDescent="0.3">
      <c r="C18" t="s">
        <v>35</v>
      </c>
    </row>
    <row r="32" spans="2:3" x14ac:dyDescent="0.3">
      <c r="B32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36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S4"/>
  <sheetViews>
    <sheetView workbookViewId="0">
      <selection activeCell="C25" sqref="C25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5.33203125" customWidth="1"/>
    <col min="18" max="18" width="18.6640625" customWidth="1"/>
  </cols>
  <sheetData>
    <row r="1" spans="1:19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7" t="s">
        <v>19</v>
      </c>
      <c r="R1" s="8" t="s">
        <v>20</v>
      </c>
      <c r="S1" s="8" t="s">
        <v>21</v>
      </c>
    </row>
    <row r="2" spans="1:19" x14ac:dyDescent="0.3">
      <c r="A2" t="s">
        <v>22</v>
      </c>
      <c r="B2">
        <v>200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23</v>
      </c>
      <c r="Q2" s="9">
        <v>0.9</v>
      </c>
      <c r="R2">
        <v>1</v>
      </c>
      <c r="S2">
        <v>0.9</v>
      </c>
    </row>
    <row r="3" spans="1:19" x14ac:dyDescent="0.3">
      <c r="A3" t="s">
        <v>24</v>
      </c>
      <c r="B3">
        <v>200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24</v>
      </c>
      <c r="Q3" s="9">
        <v>0.9</v>
      </c>
      <c r="R3">
        <v>0.5</v>
      </c>
      <c r="S3">
        <v>0.9</v>
      </c>
    </row>
    <row r="4" spans="1:19" x14ac:dyDescent="0.3">
      <c r="A4" t="s">
        <v>25</v>
      </c>
      <c r="B4">
        <v>200</v>
      </c>
      <c r="C4">
        <v>0.05</v>
      </c>
      <c r="D4">
        <v>0.9</v>
      </c>
      <c r="E4">
        <v>3.4</v>
      </c>
      <c r="F4">
        <v>0.06</v>
      </c>
      <c r="G4">
        <v>10</v>
      </c>
      <c r="H4">
        <v>5.0000000000000001E-4</v>
      </c>
      <c r="I4">
        <v>12</v>
      </c>
      <c r="J4">
        <v>0.9</v>
      </c>
      <c r="K4">
        <f>1-J4</f>
        <v>9.9999999999999978E-2</v>
      </c>
      <c r="L4">
        <v>0.5</v>
      </c>
      <c r="M4">
        <v>1.5</v>
      </c>
      <c r="N4">
        <v>0.9</v>
      </c>
      <c r="O4" s="9">
        <v>60</v>
      </c>
      <c r="P4" s="9" t="s">
        <v>26</v>
      </c>
      <c r="Q4" s="9">
        <v>0.9</v>
      </c>
      <c r="R4">
        <v>0.3</v>
      </c>
      <c r="S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tabSelected="1" workbookViewId="0">
      <selection activeCell="E30" sqref="E30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27</v>
      </c>
      <c r="C1" s="15" t="s">
        <v>28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Props1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9936EC-EF42-4CC2-B464-377D7CE891A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e6ae508a-59c9-42bb-b4fe-819888132927"/>
    <ds:schemaRef ds:uri="7d98c609-804a-400c-9f9b-45f6e3b4e0b0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Seed</vt:lpstr>
      <vt:lpstr>Exposure Factors</vt:lpstr>
      <vt:lpstr>Dose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2020-07-20T20:49:44Z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