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arison" sheetId="1" state="visible" r:id="rId2"/>
  </sheets>
  <definedNames>
    <definedName function="false" hidden="false" localSheetId="0" name="_xlnm.Print_Titles" vbProcedure="false">Comparison!$15:$15</definedName>
    <definedName function="false" hidden="true" localSheetId="0" name="_xlnm._FilterDatabase" vbProcedure="false">Comparison!$B:$J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<sst xmlns="http://schemas.openxmlformats.org/spreadsheetml/2006/main" count="14" uniqueCount="14">
  <si>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Format</t>
  </si>
  <si>
    <t xml:space="preserve">Size, bytes</t>
  </si>
  <si>
    <t xml:space="preserve">Serialization time, sec</t>
  </si>
  <si>
    <t xml:space="preserve">Deserialyze time, sec</t>
  </si>
  <si>
    <t xml:space="preserve">Sum of serialization and deserialization time</t>
  </si>
  <si>
    <t xml:space="preserve">Relative amount of data</t>
  </si>
  <si>
    <t xml:space="preserve">Relative serialization time</t>
  </si>
  <si>
    <t xml:space="preserve">Relative deserialization time</t>
  </si>
  <si>
    <t xml:space="preserve">Relative total time</t>
  </si>
  <si>
    <t xml:space="preserve">Pickle (Native)</t>
  </si>
  <si>
    <t xml:space="preserve">Protocol Buffers</t>
  </si>
  <si>
    <t xml:space="preserve">JSON</t>
  </si>
  <si>
    <t xml:space="preserve">Apache Avro</t>
  </si>
  <si>
    <t xml:space="preserve">XML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</si>
</sst>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00000"/>
    <numFmt numFmtId="167" formatCode="0.000000"/>
    <numFmt numFmtId="168" formatCode="0.00"/>
  </numFmts>
  <fonts count="14">
    <font>
      <sz val="12"/>
      <color rgb="FFA88FAA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A88FAA"/>
      <name val="Calibri"/>
      <family val="2"/>
      <charset val="1"/>
    </font>
    <font>
      <sz val="29"/>
      <color rgb="FF664F68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664F68"/>
      <name val="Calibri"/>
      <family val="2"/>
      <charset val="1"/>
    </font>
    <font>
      <sz val="12"/>
      <color rgb="FF000000"/>
      <name val="Calibri"/>
      <family val="2"/>
    </font>
    <font>
      <sz val="14"/>
      <color rgb="FF000000"/>
      <name val="Calibri"/>
      <family val="2"/>
      <charset val="1"/>
    </font>
    <font>
      <sz val="17"/>
      <color rgb="FF664F68"/>
      <name val="Calibri"/>
      <family val="2"/>
    </font>
    <font>
      <sz val="10"/>
      <color rgb="FF664F68"/>
      <name val="Calibri"/>
      <family val="2"/>
    </font>
    <font>
      <sz val="14"/>
      <color rgb="FF664F68"/>
      <name val="Calibri"/>
      <family val="2"/>
    </font>
    <font>
      <sz val="14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5F5F4"/>
        <bgColor rgb="FFFFFFD7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0" borderId="0" applyFont="true" applyBorder="false" applyAlignment="true" applyProtection="false">
      <alignment horizontal="general" vertical="center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Title" xfId="20"/>
    <cellStyle name="Excel Built-in Heading 2" xfId="21"/>
  </cellStyles>
  <dxfs count="1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63BE7B"/>
        </patternFill>
      </fill>
    </dxf>
    <dxf>
      <fill>
        <patternFill patternType="solid">
          <fgColor rgb="FFDFE182"/>
        </patternFill>
      </fill>
    </dxf>
    <dxf>
      <fill>
        <patternFill patternType="solid">
          <fgColor rgb="FFF8696B"/>
        </patternFill>
      </fill>
    </dxf>
    <dxf>
      <fill>
        <patternFill patternType="solid">
          <fgColor rgb="FFFDC17C"/>
        </patternFill>
      </fill>
    </dxf>
    <dxf>
      <fill>
        <patternFill patternType="solid">
          <fgColor rgb="FFB1D47F"/>
        </patternFill>
      </fill>
    </dxf>
    <dxf>
      <fill>
        <patternFill patternType="solid">
          <fgColor rgb="FFFCAB78"/>
        </patternFill>
      </fill>
    </dxf>
    <dxf>
      <fill>
        <patternFill patternType="solid">
          <fgColor rgb="FFAFD37F"/>
        </patternFill>
      </fill>
    </dxf>
    <dxf>
      <fill>
        <patternFill patternType="solid">
          <fgColor rgb="FFFED07F"/>
        </patternFill>
      </fill>
    </dxf>
    <dxf>
      <fill>
        <patternFill patternType="solid">
          <fgColor rgb="FF6AC07B"/>
        </patternFill>
      </fill>
    </dxf>
    <dxf>
      <fill>
        <patternFill patternType="solid">
          <fgColor rgb="FFFDBF7C"/>
        </patternFill>
      </fill>
    </dxf>
  </dxfs>
  <colors>
    <indexedColors>
      <rgbColor rgb="FF000000"/>
      <rgbColor rgb="FFF5F5F4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EE936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4F68"/>
      <rgbColor rgb="FFA88FAA"/>
      <rgbColor rgb="FF003366"/>
      <rgbColor rgb="FF339966"/>
      <rgbColor rgb="FF003300"/>
      <rgbColor rgb="FF333300"/>
      <rgbColor rgb="FF993300"/>
      <rgbColor rgb="FF993366"/>
      <rgbColor rgb="FF33339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700" spc="-1" strike="noStrike">
                <a:solidFill>
                  <a:srgbClr val="664f68"/>
                </a:solidFill>
                <a:latin typeface="Calibri"/>
              </a:defRPr>
            </a:pPr>
            <a:r>
              <a:rPr b="0" lang="ru-RU" sz="1700" spc="-1" strike="noStrike">
                <a:solidFill>
                  <a:srgbClr val="664f68"/>
                </a:solidFill>
                <a:latin typeface="Calibri"/>
              </a:rPr>
              <a:t>Relative comparison of serialization formats in Python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0"/>
      <c:rotY val="25"/>
      <c:rAngAx val="0"/>
      <c:perspective val="40"/>
    </c:view3D>
    <c:floor>
      <c:spPr>
        <a:solidFill>
          <a:srgbClr val="d9d9d9"/>
        </a:solidFill>
        <a:ln w="0">
          <a:noFill/>
        </a:ln>
      </c:spPr>
    </c:floor>
    <c:sideWall>
      <c:spPr>
        <a:noFill/>
        <a:ln w="0">
          <a:noFill/>
        </a:ln>
      </c:spPr>
    </c:sideWall>
    <c:backWall>
      <c:spPr>
        <a:noFill/>
        <a:ln w="0">
          <a:noFill/>
        </a:ln>
      </c:spPr>
    </c:backWall>
    <c:plotArea>
      <c:layout>
        <c:manualLayout>
          <c:layoutTarget val="inner"/>
          <c:xMode val="edge"/>
          <c:yMode val="edge"/>
          <c:x val="0.0512295717431079"/>
          <c:y val="0.149371667936024"/>
          <c:w val="0.791329425993116"/>
          <c:h val="0.72600913937547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Comparison!$G$15:$G$15</c:f>
              <c:strCache>
                <c:ptCount val="1"/>
                <c:pt idx="0">
                  <c:v>Relative amount of data</c:v>
                </c:pt>
              </c:strCache>
            </c:strRef>
          </c:tx>
          <c:spPr>
            <a:solidFill>
              <a:srgbClr val="ee936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Comparison!$B$16:$B$20</c:f>
              <c:strCache>
                <c:ptCount val="5"/>
                <c:pt idx="0">
                  <c:v>Pickle (Native)</c:v>
                </c:pt>
                <c:pt idx="1">
                  <c:v>Protocol Buffers</c:v>
                </c:pt>
                <c:pt idx="2">
                  <c:v>JSON</c:v>
                </c:pt>
                <c:pt idx="3">
                  <c:v>Apache Avro</c:v>
                </c:pt>
                <c:pt idx="4">
                  <c:v>XML</c:v>
                </c:pt>
              </c:strCache>
            </c:strRef>
          </c:cat>
          <c:val>
            <c:numRef>
              <c:f>Comparison!$G$16:$G$20</c:f>
              <c:numCache>
                <c:formatCode>General</c:formatCode>
                <c:ptCount val="5"/>
                <c:pt idx="0">
                  <c:v>1.40778097982709</c:v>
                </c:pt>
                <c:pt idx="1">
                  <c:v>1</c:v>
                </c:pt>
                <c:pt idx="2">
                  <c:v>1.54755043227666</c:v>
                </c:pt>
                <c:pt idx="3">
                  <c:v>1.27089337175793</c:v>
                </c:pt>
                <c:pt idx="4">
                  <c:v>1.73198847262248</c:v>
                </c:pt>
              </c:numCache>
            </c:numRef>
          </c:val>
        </c:ser>
        <c:ser>
          <c:idx val="1"/>
          <c:order val="1"/>
          <c:tx>
            <c:strRef>
              <c:f>Comparison!$J$15:$J$15</c:f>
              <c:strCache>
                <c:ptCount val="1"/>
                <c:pt idx="0">
                  <c:v>Relative total time</c:v>
                </c:pt>
              </c:strCache>
            </c:strRef>
          </c:tx>
          <c:spPr>
            <a:solidFill>
              <a:srgbClr val="99cc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Comparison!$B$16:$B$20</c:f>
              <c:strCache>
                <c:ptCount val="5"/>
                <c:pt idx="0">
                  <c:v>Pickle (Native)</c:v>
                </c:pt>
                <c:pt idx="1">
                  <c:v>Protocol Buffers</c:v>
                </c:pt>
                <c:pt idx="2">
                  <c:v>JSON</c:v>
                </c:pt>
                <c:pt idx="3">
                  <c:v>Apache Avro</c:v>
                </c:pt>
                <c:pt idx="4">
                  <c:v>XML</c:v>
                </c:pt>
              </c:strCache>
            </c:strRef>
          </c:cat>
          <c:val>
            <c:numRef>
              <c:f>Comparison!$J$16:$J$20</c:f>
              <c:numCache>
                <c:formatCode>General</c:formatCode>
                <c:ptCount val="5"/>
                <c:pt idx="0">
                  <c:v>1</c:v>
                </c:pt>
                <c:pt idx="1">
                  <c:v>1.04821814076743</c:v>
                </c:pt>
                <c:pt idx="2">
                  <c:v>2.86704687482819</c:v>
                </c:pt>
                <c:pt idx="3">
                  <c:v>4.61241858572827</c:v>
                </c:pt>
                <c:pt idx="4">
                  <c:v>38.680254954496</c:v>
                </c:pt>
              </c:numCache>
            </c:numRef>
          </c:val>
        </c:ser>
        <c:gapWidth val="100"/>
        <c:shape val="box"/>
        <c:axId val="63469541"/>
        <c:axId val="72407797"/>
        <c:axId val="0"/>
      </c:bar3DChart>
      <c:catAx>
        <c:axId val="6346954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664f68"/>
                </a:solidFill>
                <a:latin typeface="Calibri"/>
              </a:defRPr>
            </a:pPr>
          </a:p>
        </c:txPr>
        <c:crossAx val="72407797"/>
        <c:crosses val="autoZero"/>
        <c:auto val="1"/>
        <c:lblAlgn val="ctr"/>
        <c:lblOffset val="100"/>
        <c:noMultiLvlLbl val="0"/>
      </c:catAx>
      <c:valAx>
        <c:axId val="724077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400" spc="-1" strike="noStrike">
                <a:solidFill>
                  <a:srgbClr val="664f68"/>
                </a:solidFill>
                <a:latin typeface="Calibri"/>
              </a:defRPr>
            </a:pPr>
          </a:p>
        </c:txPr>
        <c:crossAx val="63469541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0274671194947"/>
          <c:y val="0.363388164045457"/>
          <c:w val="0.159423131002855"/>
          <c:h val="0.40432499532545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d7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35280</xdr:colOff>
      <xdr:row>0</xdr:row>
      <xdr:rowOff>34920</xdr:rowOff>
    </xdr:from>
    <xdr:to>
      <xdr:col>9</xdr:col>
      <xdr:colOff>1136880</xdr:colOff>
      <xdr:row>13</xdr:row>
      <xdr:rowOff>807120</xdr:rowOff>
    </xdr:to>
    <xdr:graphicFrame>
      <xdr:nvGraphicFramePr>
        <xdr:cNvPr id="0" name="ProductIncomeChart"/>
        <xdr:cNvGraphicFramePr/>
      </xdr:nvGraphicFramePr>
      <xdr:xfrm>
        <a:off x="254520" y="34920"/>
        <a:ext cx="11343960" cy="427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B15:J20" headerRowCount="1" totalsRowCount="0" totalsRowShown="0">
  <autoFilter ref="B15:J20"/>
  <tableColumns count="9">
    <tableColumn id="1" name="Format"/>
    <tableColumn id="2" name="Size, bytes"/>
    <tableColumn id="3" name="Serialization time, sec"/>
    <tableColumn id="4" name="Deserialyze time, sec"/>
    <tableColumn id="5" name="Sum of serialization and deserialization time"/>
    <tableColumn id="6" name="Relative amount of data"/>
    <tableColumn id="7" name="Relative serialization time"/>
    <tableColumn id="8" name="Relative deserialization time"/>
    <tableColumn id="9" name="Relative total tim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664F68"/>
    <pageSetUpPr fitToPage="true"/>
  </sheetPr>
  <dimension ref="A1:L1048576"/>
  <sheetViews>
    <sheetView showFormulas="false" showGridLines="false" showRowColHeaders="true" showZeros="true" rightToLeft="false" tabSelected="true" showOutlineSymbols="true" defaultGridColor="true" view="normal" topLeftCell="B1" colorId="64" zoomScale="71" zoomScaleNormal="71" zoomScalePageLayoutView="100" workbookViewId="0">
      <selection pane="topLeft" activeCell="K13" activeCellId="0" sqref="K13"/>
    </sheetView>
  </sheetViews>
  <sheetFormatPr defaultColWidth="8.9921875" defaultRowHeight="27" zeroHeight="false" outlineLevelRow="0" outlineLevelCol="0"/>
  <cols>
    <col collapsed="false" customWidth="true" hidden="false" outlineLevel="0" max="1" min="1" style="1" width="2.83"/>
    <col collapsed="false" customWidth="true" hidden="false" outlineLevel="0" max="2" min="2" style="1" width="25.16"/>
    <col collapsed="false" customWidth="true" hidden="false" outlineLevel="0" max="3" min="3" style="1" width="16.5"/>
    <col collapsed="false" customWidth="true" hidden="false" outlineLevel="0" max="4" min="4" style="1" width="12.83"/>
    <col collapsed="false" customWidth="true" hidden="false" outlineLevel="0" max="5" min="5" style="1" width="14.83"/>
    <col collapsed="false" customWidth="true" hidden="false" outlineLevel="0" max="6" min="6" style="1" width="15.51"/>
    <col collapsed="false" customWidth="true" hidden="false" outlineLevel="0" max="7" min="7" style="1" width="14.33"/>
    <col collapsed="false" customWidth="true" hidden="false" outlineLevel="0" max="8" min="8" style="1" width="15.51"/>
    <col collapsed="false" customWidth="true" hidden="false" outlineLevel="0" max="9" min="9" style="1" width="17.67"/>
    <col collapsed="false" customWidth="true" hidden="false" outlineLevel="0" max="10" min="10" style="1" width="15.16"/>
    <col collapsed="false" customWidth="true" hidden="false" outlineLevel="0" max="11" min="11" style="1" width="2.83"/>
    <col collapsed="false" customWidth="false" hidden="false" outlineLevel="0" max="1024" min="12" style="1" width="9"/>
  </cols>
  <sheetData>
    <row r="1" customFormat="false" ht="45.75" hidden="false" customHeight="true" outlineLevel="0" collapsed="false">
      <c r="A1" s="2"/>
      <c r="B1" s="3"/>
      <c r="C1" s="4"/>
      <c r="D1" s="4"/>
      <c r="E1" s="4"/>
      <c r="F1" s="4"/>
      <c r="G1" s="4"/>
      <c r="H1" s="4"/>
      <c r="I1" s="4"/>
      <c r="J1" s="4"/>
      <c r="K1" s="4"/>
      <c r="L1" s="4"/>
    </row>
    <row r="2" customFormat="false" ht="24" hidden="false" customHeight="true" outlineLevel="0" collapsed="false">
      <c r="A2" s="2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customFormat="false" ht="18.75" hidden="false" customHeight="false" outlineLevel="0" collapsed="false">
      <c r="A3" s="2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8.75" hidden="false" customHeight="false" outlineLevel="0" collapsed="false">
      <c r="A4" s="2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customFormat="false" ht="18.75" hidden="false" customHeight="false" outlineLevel="0" collapsed="false">
      <c r="A5" s="2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customFormat="false" ht="18.75" hidden="false" customHeight="false" outlineLevel="0" collapsed="false">
      <c r="A6" s="2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customFormat="false" ht="18.75" hidden="false" customHeight="false" outlineLevel="0" collapsed="false">
      <c r="A7" s="2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customFormat="false" ht="18.75" hidden="false" customHeight="false" outlineLevel="0" collapsed="false">
      <c r="A8" s="2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customFormat="false" ht="18.75" hidden="false" customHeight="false" outlineLevel="0" collapsed="false">
      <c r="A9" s="2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customFormat="false" ht="18.75" hidden="false" customHeight="false" outlineLevel="0" collapsed="false">
      <c r="A10" s="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customFormat="false" ht="18.75" hidden="false" customHeight="false" outlineLevel="0" collapsed="false">
      <c r="A11" s="2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customFormat="false" ht="18.75" hidden="false" customHeight="false" outlineLevel="0" collapsed="false">
      <c r="A12" s="2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customFormat="false" ht="18.75" hidden="false" customHeight="false" outlineLevel="0" collapsed="false">
      <c r="A13" s="2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customFormat="false" ht="67.5" hidden="false" customHeight="true" outlineLevel="0" collapsed="false">
      <c r="A14" s="2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="5" customFormat="true" ht="60" hidden="false" customHeight="true" outlineLevel="0" collapsed="false">
      <c r="B15" s="6" t="s">
        <v>0</v>
      </c>
      <c r="C15" s="6" t="s">
        <v>1</v>
      </c>
      <c r="D15" s="6" t="s">
        <v>2</v>
      </c>
      <c r="E15" s="6" t="s">
        <v>3</v>
      </c>
      <c r="F15" s="6" t="s">
        <v>4</v>
      </c>
      <c r="G15" s="6" t="s">
        <v>5</v>
      </c>
      <c r="H15" s="6" t="s">
        <v>6</v>
      </c>
      <c r="I15" s="7" t="s">
        <v>7</v>
      </c>
      <c r="J15" s="6" t="s">
        <v>8</v>
      </c>
    </row>
    <row r="16" customFormat="false" ht="27" hidden="false" customHeight="true" outlineLevel="0" collapsed="false">
      <c r="B16" s="8" t="s">
        <v>9</v>
      </c>
      <c r="C16" s="9" t="n">
        <v>977</v>
      </c>
      <c r="D16" s="10" t="n">
        <v>0.021673</v>
      </c>
      <c r="E16" s="11" t="n">
        <v>0.0328936</v>
      </c>
      <c r="F16" s="11" t="n">
        <f aca="false">SUM(Таблица1[[#This Row],[Serialization time, sec]:[Deserialyze time, sec]])</f>
        <v>0.0545666</v>
      </c>
      <c r="G16" s="12" t="n">
        <f aca="false">Таблица1[[#This Row],[Size, bytes]]/MIN(Таблица1[Size, bytes])</f>
        <v>1.40778097982709</v>
      </c>
      <c r="H16" s="12" t="n">
        <f aca="false">Таблица1[[#This Row],[Serialization time, sec]]/MIN(Таблица1[Serialization time, sec])</f>
        <v>1</v>
      </c>
      <c r="I16" s="12" t="n">
        <f aca="false">Таблица1[[#This Row],[Deserialyze time, sec]]/MIN(Таблица1[Deserialyze time, sec])</f>
        <v>2.288951052844</v>
      </c>
      <c r="J16" s="12" t="n">
        <f aca="false">Таблица1[[#This Row],[Sum of serialization and deserialization time]]/MIN(Таблица1[Sum of serialization and deserialization time])</f>
        <v>1</v>
      </c>
    </row>
    <row r="17" customFormat="false" ht="27" hidden="false" customHeight="true" outlineLevel="0" collapsed="false">
      <c r="B17" s="8" t="s">
        <v>10</v>
      </c>
      <c r="C17" s="9" t="n">
        <v>694</v>
      </c>
      <c r="D17" s="10" t="n">
        <v>0.0428271</v>
      </c>
      <c r="E17" s="11" t="n">
        <v>0.0143706</v>
      </c>
      <c r="F17" s="11" t="n">
        <f aca="false">SUM(Таблица1[[#This Row],[Serialization time, sec]:[Deserialyze time, sec]])</f>
        <v>0.0571977</v>
      </c>
      <c r="G17" s="12" t="n">
        <f aca="false">Таблица1[[#This Row],[Size, bytes]]/MIN(Таблица1[Size, bytes])</f>
        <v>1</v>
      </c>
      <c r="H17" s="12" t="n">
        <f aca="false">Таблица1[[#This Row],[Serialization time, sec]]/MIN(Таблица1[Serialization time, sec])</f>
        <v>1.97605776772943</v>
      </c>
      <c r="I17" s="12" t="n">
        <f aca="false">Таблица1[[#This Row],[Deserialyze time, sec]]/MIN(Таблица1[Deserialyze time, sec])</f>
        <v>1</v>
      </c>
      <c r="J17" s="12" t="n">
        <f aca="false">Таблица1[[#This Row],[Sum of serialization and deserialization time]]/MIN(Таблица1[Sum of serialization and deserialization time])</f>
        <v>1.04821814076743</v>
      </c>
    </row>
    <row r="18" customFormat="false" ht="27" hidden="false" customHeight="true" outlineLevel="0" collapsed="false">
      <c r="B18" s="8" t="s">
        <v>11</v>
      </c>
      <c r="C18" s="9" t="n">
        <v>1074</v>
      </c>
      <c r="D18" s="10" t="n">
        <v>0.0847351</v>
      </c>
      <c r="E18" s="11" t="n">
        <v>0.0717099</v>
      </c>
      <c r="F18" s="11" t="n">
        <f aca="false">SUM(Таблица1[[#This Row],[Serialization time, sec]:[Deserialyze time, sec]])</f>
        <v>0.156445</v>
      </c>
      <c r="G18" s="12" t="n">
        <f aca="false">Таблица1[[#This Row],[Size, bytes]]/MIN(Таблица1[Size, bytes])</f>
        <v>1.54755043227666</v>
      </c>
      <c r="H18" s="12" t="n">
        <f aca="false">Таблица1[[#This Row],[Serialization time, sec]]/MIN(Таблица1[Serialization time, sec])</f>
        <v>3.90970793152771</v>
      </c>
      <c r="I18" s="12" t="n">
        <f aca="false">Таблица1[[#This Row],[Deserialyze time, sec]]/MIN(Таблица1[Deserialyze time, sec])</f>
        <v>4.99004216942925</v>
      </c>
      <c r="J18" s="12" t="n">
        <f aca="false">Таблица1[[#This Row],[Sum of serialization and deserialization time]]/MIN(Таблица1[Sum of serialization and deserialization time])</f>
        <v>2.86704687482819</v>
      </c>
    </row>
    <row r="19" customFormat="false" ht="27" hidden="false" customHeight="true" outlineLevel="0" collapsed="false">
      <c r="B19" s="8" t="s">
        <v>12</v>
      </c>
      <c r="C19" s="9" t="n">
        <v>882</v>
      </c>
      <c r="D19" s="10" t="n">
        <v>0.106061</v>
      </c>
      <c r="E19" s="11" t="n">
        <v>0.145623</v>
      </c>
      <c r="F19" s="11" t="n">
        <f aca="false">SUM(Таблица1[[#This Row],[Serialization time, sec]:[Deserialyze time, sec]])</f>
        <v>0.251684</v>
      </c>
      <c r="G19" s="12" t="n">
        <f aca="false">Таблица1[[#This Row],[Size, bytes]]/MIN(Таблица1[Size, bytes])</f>
        <v>1.27089337175793</v>
      </c>
      <c r="H19" s="12" t="n">
        <f aca="false">Таблица1[[#This Row],[Serialization time, sec]]/MIN(Таблица1[Serialization time, sec])</f>
        <v>4.89369261292853</v>
      </c>
      <c r="I19" s="12" t="n">
        <f aca="false">Таблица1[[#This Row],[Deserialyze time, sec]]/MIN(Таблица1[Deserialyze time, sec])</f>
        <v>10.1333973529289</v>
      </c>
      <c r="J19" s="12" t="n">
        <f aca="false">Таблица1[[#This Row],[Sum of serialization and deserialization time]]/MIN(Таблица1[Sum of serialization and deserialization time])</f>
        <v>4.61241858572827</v>
      </c>
    </row>
    <row r="20" customFormat="false" ht="27" hidden="false" customHeight="true" outlineLevel="0" collapsed="false">
      <c r="B20" s="8" t="s">
        <v>13</v>
      </c>
      <c r="C20" s="9" t="n">
        <v>1202</v>
      </c>
      <c r="D20" s="10" t="n">
        <v>1.0198</v>
      </c>
      <c r="E20" s="11" t="n">
        <v>1.09085</v>
      </c>
      <c r="F20" s="11" t="n">
        <f aca="false">SUM(Таблица1[[#This Row],[Serialization time, sec]:[Deserialyze time, sec]])</f>
        <v>2.11065</v>
      </c>
      <c r="G20" s="12" t="n">
        <f aca="false">Таблица1[[#This Row],[Size, bytes]]/MIN(Таблица1[Size, bytes])</f>
        <v>1.73198847262248</v>
      </c>
      <c r="H20" s="12" t="n">
        <f aca="false">Таблица1[[#This Row],[Serialization time, sec]]/MIN(Таблица1[Serialization time, sec])</f>
        <v>47.0539380796383</v>
      </c>
      <c r="I20" s="12" t="n">
        <f aca="false">Таблица1[[#This Row],[Deserialyze time, sec]]/MIN(Таблица1[Deserialyze time, sec])</f>
        <v>75.9084519783447</v>
      </c>
      <c r="J20" s="12" t="n">
        <f aca="false">Таблица1[[#This Row],[Sum of serialization and deserialization time]]/MIN(Таблица1[Sum of serialization and deserialization time])</f>
        <v>38.680254954496</v>
      </c>
    </row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B:J"/>
  <conditionalFormatting sqref="G16:G19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16:H19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16:I19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16:J19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20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0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0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20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true" verticalCentered="false"/>
  <pageMargins left="0.4" right="0.4" top="0.4" bottom="0.4" header="0.511811023622047" footer="0.25"/>
  <pageSetup paperSize="9" scale="100" fitToWidth="1" fitToHeight="0" pageOrder="downThenOver" orientation="landscape" blackAndWhite="false" draft="false" cellComments="none" horizontalDpi="300" verticalDpi="300" copies="1"/>
  <headerFooter differentFirst="true" differentOddEven="false">
    <oddHeader/>
    <oddFooter>&amp;CPage &amp;P of &amp;N</oddFooter>
    <firstHeader/>
    <first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LibreOffice/7.3.4.2$MacOSX_X86_64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2014-12-15T22:31:29Z</dcterms:created>
  <dc:creator/>
  <dc:description/>
  <dc:language>en-GB</dc:language>
  <cp:lastModifiedBy/>
  <dcterms:modified xsi:type="dcterms:W3CDTF">2023-03-17T04:09:43Z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