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</sheets>
  <definedNames>
    <definedName function="false" hidden="false" localSheetId="0" name="_xlnm.Print_Titles" vbProcedure="false">Comparison!$15:$15</definedName>
    <definedName function="false" hidden="true" localSheetId="0" name="_xlnm._FilterDatabase" vbProcedure="false">Comparison!$B:$J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<sst xmlns="http://schemas.openxmlformats.org/spreadsheetml/2006/main" count="16" uniqueCount="16">
  <si>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Format</t>
  </si>
  <si>
    <t xml:space="preserve">Size, bytes</t>
  </si>
  <si>
    <t xml:space="preserve">Serialization time, sec</t>
  </si>
  <si>
    <t xml:space="preserve">Deserialyze time, sec</t>
  </si>
  <si>
    <t xml:space="preserve">Sum of serialization and deserialization time</t>
  </si>
  <si>
    <t xml:space="preserve">Relative amount of data</t>
  </si>
  <si>
    <t xml:space="preserve">Relative serialization time</t>
  </si>
  <si>
    <t xml:space="preserve">Relative deserialization time</t>
  </si>
  <si>
    <t xml:space="preserve">Relative total time</t>
  </si>
  <si>
    <t xml:space="preserve">Pickle (Native)</t>
  </si>
  <si>
    <t xml:space="preserve">MessagePack</t>
  </si>
  <si>
    <t xml:space="preserve">Protocol Buffers</t>
  </si>
  <si>
    <t xml:space="preserve">JSON</t>
  </si>
  <si>
    <t xml:space="preserve">Apache Avro</t>
  </si>
  <si>
    <t xml:space="preserve">XML</t>
  </si>
  <si>
    <t xml:space="preserve">YAML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</si>
</sst>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000"/>
    <numFmt numFmtId="167" formatCode="0.000000"/>
    <numFmt numFmtId="168" formatCode="0.00"/>
  </numFmts>
  <fonts count="13">
    <font>
      <sz val="12"/>
      <color rgb="FFA88FAA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A88FAA"/>
      <name val="Calibri"/>
      <family val="2"/>
      <charset val="1"/>
    </font>
    <font>
      <sz val="29"/>
      <color rgb="FF664F68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664F68"/>
      <name val="Calibri"/>
      <family val="2"/>
      <charset val="1"/>
    </font>
    <font>
      <sz val="14"/>
      <color rgb="FF000000"/>
      <name val="Calibri"/>
      <family val="2"/>
      <charset val="1"/>
    </font>
    <font>
      <sz val="17"/>
      <color rgb="FF664F68"/>
      <name val="Calibri"/>
      <family val="2"/>
    </font>
    <font>
      <sz val="10"/>
      <color rgb="FF664F68"/>
      <name val="Calibri"/>
      <family val="2"/>
    </font>
    <font>
      <sz val="14"/>
      <color rgb="FF664F68"/>
      <name val="Calibri"/>
      <family val="2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4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  <cellStyle name="Excel Built-in Heading 2" xfId="21"/>
  </cellStyles>
  <dxfs count="1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BBD780"/>
        </patternFill>
      </fill>
    </dxf>
    <dxf>
      <fill>
        <patternFill patternType="solid">
          <fgColor rgb="FFCADB80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CB37A"/>
        </patternFill>
      </fill>
    </dxf>
    <dxf>
      <fill>
        <patternFill patternType="solid">
          <fgColor rgb="FFFDBB7B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7EC57C"/>
        </patternFill>
      </fill>
    </dxf>
    <dxf>
      <fill>
        <patternFill patternType="solid">
          <fgColor rgb="FFFFE483"/>
        </patternFill>
      </fill>
    </dxf>
    <dxf>
      <fill>
        <patternFill patternType="solid">
          <fgColor rgb="FFFFE683"/>
        </patternFill>
      </fill>
    </dxf>
    <dxf>
      <fill>
        <patternFill patternType="solid">
          <fgColor rgb="FFB2D57F"/>
        </patternFill>
      </fill>
    </dxf>
    <dxf>
      <fill>
        <patternFill patternType="solid">
          <fgColor rgb="FFFFDF82"/>
        </patternFill>
      </fill>
    </dxf>
    <dxf>
      <fill>
        <patternFill patternType="solid">
          <fgColor rgb="FFFFE884"/>
        </patternFill>
      </fill>
    </dxf>
    <dxf>
      <fill>
        <patternFill patternType="solid">
          <fgColor rgb="FFB7D67F"/>
        </patternFill>
      </fill>
    </dxf>
    <dxf>
      <fill>
        <patternFill patternType="solid">
          <fgColor rgb="FFFFE082"/>
        </patternFill>
      </fill>
    </dxf>
  </dxfs>
  <colors>
    <indexedColors>
      <rgbColor rgb="FF000000"/>
      <rgbColor rgb="FFF5F5F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CCFFFF"/>
      <rgbColor rgb="FF660066"/>
      <rgbColor rgb="FFEE936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4F68"/>
      <rgbColor rgb="FFA88FAA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700" spc="-1" strike="noStrike">
                <a:solidFill>
                  <a:srgbClr val="664f68"/>
                </a:solidFill>
                <a:latin typeface="Calibri"/>
              </a:defRPr>
            </a:pPr>
            <a:r>
              <a:rPr b="0" lang="ru-RU" sz="1700" spc="-1" strike="noStrike">
                <a:solidFill>
                  <a:srgbClr val="664f68"/>
                </a:solidFill>
                <a:latin typeface="Calibri"/>
              </a:rPr>
              <a:t>Relative comparison of serialization formats in Python
Loop - 1000 iterations tested</a:t>
            </a:r>
          </a:p>
        </c:rich>
      </c:tx>
      <c:layout>
        <c:manualLayout>
          <c:xMode val="edge"/>
          <c:yMode val="edge"/>
          <c:x val="0.291131207361574"/>
          <c:y val="0.018321366674919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12137077582104"/>
          <c:y val="0.149385625315603"/>
          <c:w val="0.791305727431382"/>
          <c:h val="0.725972058575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Comparison!$G$15</c:f>
              <c:strCache>
                <c:ptCount val="1"/>
                <c:pt idx="0">
                  <c:v>Relative amount of data</c:v>
                </c:pt>
              </c:strCache>
            </c:strRef>
          </c:tx>
          <c:spPr>
            <a:solidFill>
              <a:srgbClr val="ee936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Comparison!$B$16:$B$22</c:f>
              <c:strCache>
                <c:ptCount val="7"/>
                <c:pt idx="0">
                  <c:v>Pickle (Native)</c:v>
                </c:pt>
                <c:pt idx="1">
                  <c:v>MessagePack</c:v>
                </c:pt>
                <c:pt idx="2">
                  <c:v>Protocol Buffers</c:v>
                </c:pt>
                <c:pt idx="3">
                  <c:v>JSON</c:v>
                </c:pt>
                <c:pt idx="4">
                  <c:v>Apache Avro</c:v>
                </c:pt>
                <c:pt idx="5">
                  <c:v>XML</c:v>
                </c:pt>
                <c:pt idx="6">
                  <c:v>YAML</c:v>
                </c:pt>
              </c:strCache>
            </c:strRef>
          </c:cat>
          <c:val>
            <c:numRef>
              <c:f>Comparison!$G$16:$G$22</c:f>
              <c:numCache>
                <c:formatCode>General</c:formatCode>
                <c:ptCount val="7"/>
                <c:pt idx="0">
                  <c:v>1.40778097982709</c:v>
                </c:pt>
                <c:pt idx="1">
                  <c:v>1.23198847262248</c:v>
                </c:pt>
                <c:pt idx="2">
                  <c:v>1</c:v>
                </c:pt>
                <c:pt idx="3">
                  <c:v>1.54755043227666</c:v>
                </c:pt>
                <c:pt idx="4">
                  <c:v>1.27089337175793</c:v>
                </c:pt>
                <c:pt idx="5">
                  <c:v>1.73198847262248</c:v>
                </c:pt>
                <c:pt idx="6">
                  <c:v>1.52881844380403</c:v>
                </c:pt>
              </c:numCache>
            </c:numRef>
          </c:val>
        </c:ser>
        <c:ser>
          <c:idx val="1"/>
          <c:order val="1"/>
          <c:tx>
            <c:strRef>
              <c:f>Comparison!$J$15</c:f>
              <c:strCache>
                <c:ptCount val="1"/>
                <c:pt idx="0">
                  <c:v>Relative total time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Comparison!$B$16:$B$22</c:f>
              <c:strCache>
                <c:ptCount val="7"/>
                <c:pt idx="0">
                  <c:v>Pickle (Native)</c:v>
                </c:pt>
                <c:pt idx="1">
                  <c:v>MessagePack</c:v>
                </c:pt>
                <c:pt idx="2">
                  <c:v>Protocol Buffers</c:v>
                </c:pt>
                <c:pt idx="3">
                  <c:v>JSON</c:v>
                </c:pt>
                <c:pt idx="4">
                  <c:v>Apache Avro</c:v>
                </c:pt>
                <c:pt idx="5">
                  <c:v>XML</c:v>
                </c:pt>
                <c:pt idx="6">
                  <c:v>YAML</c:v>
                </c:pt>
              </c:strCache>
            </c:strRef>
          </c:cat>
          <c:val>
            <c:numRef>
              <c:f>Comparison!$J$16:$J$22</c:f>
              <c:numCache>
                <c:formatCode>General</c:formatCode>
                <c:ptCount val="7"/>
                <c:pt idx="0">
                  <c:v>1</c:v>
                </c:pt>
                <c:pt idx="1">
                  <c:v>1.40058437458705</c:v>
                </c:pt>
                <c:pt idx="2">
                  <c:v>1.21602674223403</c:v>
                </c:pt>
                <c:pt idx="3">
                  <c:v>3.13041733350953</c:v>
                </c:pt>
                <c:pt idx="4">
                  <c:v>4.92457456649096</c:v>
                </c:pt>
                <c:pt idx="5">
                  <c:v>41.5512844984118</c:v>
                </c:pt>
                <c:pt idx="6">
                  <c:v>770.99661806667</c:v>
                </c:pt>
              </c:numCache>
            </c:numRef>
          </c:val>
        </c:ser>
        <c:gapWidth val="100"/>
        <c:overlap val="0"/>
        <c:axId val="98214584"/>
        <c:axId val="75255797"/>
      </c:barChart>
      <c:catAx>
        <c:axId val="9821458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664f68"/>
                </a:solidFill>
                <a:latin typeface="Calibri"/>
              </a:defRPr>
            </a:pPr>
          </a:p>
        </c:txPr>
        <c:crossAx val="75255797"/>
        <c:crosses val="autoZero"/>
        <c:auto val="1"/>
        <c:lblAlgn val="ctr"/>
        <c:lblOffset val="100"/>
        <c:noMultiLvlLbl val="0"/>
      </c:catAx>
      <c:valAx>
        <c:axId val="75255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664f68"/>
                </a:solidFill>
                <a:latin typeface="Calibri"/>
              </a:defRPr>
            </a:pPr>
          </a:p>
        </c:txPr>
        <c:crossAx val="9821458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d7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15120</xdr:colOff>
      <xdr:row>0</xdr:row>
      <xdr:rowOff>0</xdr:rowOff>
    </xdr:from>
    <xdr:to>
      <xdr:col>9</xdr:col>
      <xdr:colOff>1116360</xdr:colOff>
      <xdr:row>13</xdr:row>
      <xdr:rowOff>856440</xdr:rowOff>
    </xdr:to>
    <xdr:graphicFrame>
      <xdr:nvGraphicFramePr>
        <xdr:cNvPr id="0" name="ProductIncomeChart"/>
        <xdr:cNvGraphicFramePr/>
      </xdr:nvGraphicFramePr>
      <xdr:xfrm>
        <a:off x="234360" y="0"/>
        <a:ext cx="11345040" cy="436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5:J22" headerRowCount="1" totalsRowCount="0" totalsRowShown="0">
  <autoFilter ref="B15:J22"/>
  <tableColumns count="9">
    <tableColumn id="1" name="Format"/>
    <tableColumn id="2" name="Size, bytes"/>
    <tableColumn id="3" name="Serialization time, sec"/>
    <tableColumn id="4" name="Deserialyze time, sec"/>
    <tableColumn id="5" name="Sum of serialization and deserialization time"/>
    <tableColumn id="6" name="Relative amount of data"/>
    <tableColumn id="7" name="Relative serialization time"/>
    <tableColumn id="8" name="Relative deserialization time"/>
    <tableColumn id="9" name="Relative total ti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4F68"/>
    <pageSetUpPr fitToPage="true"/>
  </sheetPr>
  <dimension ref="A1:J1048576"/>
  <sheetViews>
    <sheetView showFormulas="false" showGridLines="fals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L3" activeCellId="0" sqref="L3"/>
    </sheetView>
  </sheetViews>
  <sheetFormatPr defaultColWidth="8.9921875" defaultRowHeight="27" zeroHeight="false" outlineLevelRow="0" outlineLevelCol="0"/>
  <cols>
    <col collapsed="false" customWidth="true" hidden="false" outlineLevel="0" max="1" min="1" style="1" width="2.83"/>
    <col collapsed="false" customWidth="true" hidden="false" outlineLevel="0" max="2" min="2" style="1" width="25.16"/>
    <col collapsed="false" customWidth="true" hidden="false" outlineLevel="0" max="3" min="3" style="1" width="16.5"/>
    <col collapsed="false" customWidth="true" hidden="false" outlineLevel="0" max="4" min="4" style="1" width="12.83"/>
    <col collapsed="false" customWidth="true" hidden="false" outlineLevel="0" max="5" min="5" style="1" width="14.82"/>
    <col collapsed="false" customWidth="true" hidden="false" outlineLevel="0" max="6" min="6" style="1" width="15.52"/>
    <col collapsed="false" customWidth="true" hidden="false" outlineLevel="0" max="7" min="7" style="1" width="14.33"/>
    <col collapsed="false" customWidth="true" hidden="false" outlineLevel="0" max="8" min="8" style="1" width="15.52"/>
    <col collapsed="false" customWidth="true" hidden="false" outlineLevel="0" max="9" min="9" style="1" width="17.67"/>
    <col collapsed="false" customWidth="true" hidden="false" outlineLevel="0" max="10" min="10" style="1" width="15.16"/>
    <col collapsed="false" customWidth="true" hidden="false" outlineLevel="0" max="11" min="11" style="1" width="2.83"/>
    <col collapsed="false" customWidth="false" hidden="false" outlineLevel="0" max="1024" min="12" style="1" width="9"/>
  </cols>
  <sheetData>
    <row r="1" customFormat="false" ht="45.75" hidden="false" customHeight="true" outlineLevel="0" collapsed="false">
      <c r="A1" s="2"/>
      <c r="B1" s="3"/>
    </row>
    <row r="2" customFormat="false" ht="24" hidden="false" customHeight="true" outlineLevel="0" collapsed="false">
      <c r="A2" s="2"/>
    </row>
    <row r="3" customFormat="false" ht="18.75" hidden="false" customHeight="false" outlineLevel="0" collapsed="false">
      <c r="A3" s="2"/>
    </row>
    <row r="4" customFormat="false" ht="18.75" hidden="false" customHeight="false" outlineLevel="0" collapsed="false">
      <c r="A4" s="2"/>
    </row>
    <row r="5" customFormat="false" ht="18.75" hidden="false" customHeight="false" outlineLevel="0" collapsed="false">
      <c r="A5" s="2"/>
    </row>
    <row r="6" customFormat="false" ht="18.75" hidden="false" customHeight="false" outlineLevel="0" collapsed="false">
      <c r="A6" s="2"/>
    </row>
    <row r="7" customFormat="false" ht="18.75" hidden="false" customHeight="false" outlineLevel="0" collapsed="false">
      <c r="A7" s="2"/>
    </row>
    <row r="8" customFormat="false" ht="18.75" hidden="false" customHeight="false" outlineLevel="0" collapsed="false">
      <c r="A8" s="2"/>
    </row>
    <row r="9" customFormat="false" ht="18.75" hidden="false" customHeight="false" outlineLevel="0" collapsed="false">
      <c r="A9" s="2"/>
    </row>
    <row r="10" customFormat="false" ht="18.75" hidden="false" customHeight="false" outlineLevel="0" collapsed="false">
      <c r="A10" s="2"/>
    </row>
    <row r="11" customFormat="false" ht="18.75" hidden="false" customHeight="false" outlineLevel="0" collapsed="false">
      <c r="A11" s="2"/>
    </row>
    <row r="12" customFormat="false" ht="18.75" hidden="false" customHeight="false" outlineLevel="0" collapsed="false">
      <c r="A12" s="2"/>
    </row>
    <row r="13" customFormat="false" ht="18.75" hidden="false" customHeight="false" outlineLevel="0" collapsed="false">
      <c r="A13" s="2"/>
    </row>
    <row r="14" customFormat="false" ht="67.5" hidden="false" customHeight="true" outlineLevel="0" collapsed="false">
      <c r="A14" s="2"/>
    </row>
    <row r="15" s="4" customFormat="true" ht="60" hidden="false" customHeight="true" outlineLevel="0" collapsed="false"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</row>
    <row r="16" customFormat="false" ht="17.35" hidden="false" customHeight="false" outlineLevel="0" collapsed="false">
      <c r="B16" s="6" t="s">
        <v>9</v>
      </c>
      <c r="C16" s="7" t="n">
        <v>977</v>
      </c>
      <c r="D16" s="8" t="n">
        <v>0.00392482</v>
      </c>
      <c r="E16" s="9" t="n">
        <v>0.00629123</v>
      </c>
      <c r="F16" s="9" t="n">
        <f aca="false">SUM(Таблица1[[#This Row],[Serialization time, sec]:[Deserialyze time, sec]])</f>
        <v>0.01021605</v>
      </c>
      <c r="G16" s="10" t="n">
        <f aca="false">Таблица1[[#This Row],[Size, bytes]]/MIN(Таблица1[Size, bytes])</f>
        <v>1.40778097982709</v>
      </c>
      <c r="H16" s="10" t="n">
        <f aca="false">Таблица1[[#This Row],[Serialization time, sec]]/MIN(Таблица1[Serialization time, sec])</f>
        <v>1</v>
      </c>
      <c r="I16" s="10" t="n">
        <f aca="false">Таблица1[[#This Row],[Deserialyze time, sec]]/MIN(Таблица1[Deserialyze time, sec])</f>
        <v>2.09177749700758</v>
      </c>
      <c r="J16" s="10" t="n">
        <f aca="false">Таблица1[[#This Row],[Sum of serialization and deserialization time]]/MIN(Таблица1[Sum of serialization and deserialization time])</f>
        <v>1</v>
      </c>
    </row>
    <row r="17" customFormat="false" ht="17.35" hidden="false" customHeight="false" outlineLevel="0" collapsed="false">
      <c r="B17" s="6" t="s">
        <v>10</v>
      </c>
      <c r="C17" s="7" t="n">
        <v>855</v>
      </c>
      <c r="D17" s="8" t="n">
        <v>0.00487978</v>
      </c>
      <c r="E17" s="9" t="n">
        <v>0.00942866</v>
      </c>
      <c r="F17" s="9" t="n">
        <f aca="false">SUM(Таблица1[[#This Row],[Serialization time, sec]:[Deserialyze time, sec]])</f>
        <v>0.01430844</v>
      </c>
      <c r="G17" s="10" t="n">
        <f aca="false">Таблица1[[#This Row],[Size, bytes]]/MIN(Таблица1[Size, bytes])</f>
        <v>1.23198847262248</v>
      </c>
      <c r="H17" s="10" t="n">
        <f aca="false">Таблица1[[#This Row],[Serialization time, sec]]/MIN(Таблица1[Serialization time, sec])</f>
        <v>1.24331306913438</v>
      </c>
      <c r="I17" s="10" t="n">
        <f aca="false">Таблица1[[#This Row],[Deserialyze time, sec]]/MIN(Таблица1[Deserialyze time, sec])</f>
        <v>3.13494480649022</v>
      </c>
      <c r="J17" s="10" t="n">
        <f aca="false">Таблица1[[#This Row],[Sum of serialization and deserialization time]]/MIN(Таблица1[Sum of serialization and deserialization time])</f>
        <v>1.40058437458705</v>
      </c>
    </row>
    <row r="18" customFormat="false" ht="17.35" hidden="false" customHeight="false" outlineLevel="0" collapsed="false">
      <c r="B18" s="6" t="s">
        <v>11</v>
      </c>
      <c r="C18" s="7" t="n">
        <v>694</v>
      </c>
      <c r="D18" s="8" t="n">
        <v>0.00941539</v>
      </c>
      <c r="E18" s="9" t="n">
        <v>0.0030076</v>
      </c>
      <c r="F18" s="9" t="n">
        <f aca="false">SUM(Таблица1[[#This Row],[Serialization time, sec]:[Deserialyze time, sec]])</f>
        <v>0.01242299</v>
      </c>
      <c r="G18" s="10" t="n">
        <f aca="false">Таблица1[[#This Row],[Size, bytes]]/MIN(Таблица1[Size, bytes])</f>
        <v>1</v>
      </c>
      <c r="H18" s="10" t="n">
        <f aca="false">Таблица1[[#This Row],[Serialization time, sec]]/MIN(Таблица1[Serialization time, sec])</f>
        <v>2.3989354925831</v>
      </c>
      <c r="I18" s="10" t="n">
        <f aca="false">Таблица1[[#This Row],[Deserialyze time, sec]]/MIN(Таблица1[Deserialyze time, sec])</f>
        <v>1</v>
      </c>
      <c r="J18" s="10" t="n">
        <f aca="false">Таблица1[[#This Row],[Sum of serialization and deserialization time]]/MIN(Таблица1[Sum of serialization and deserialization time])</f>
        <v>1.21602674223403</v>
      </c>
    </row>
    <row r="19" customFormat="false" ht="17.35" hidden="false" customHeight="false" outlineLevel="0" collapsed="false">
      <c r="B19" s="6" t="s">
        <v>12</v>
      </c>
      <c r="C19" s="7" t="n">
        <v>1074</v>
      </c>
      <c r="D19" s="8" t="n">
        <v>0.0175857</v>
      </c>
      <c r="E19" s="9" t="n">
        <v>0.0143948</v>
      </c>
      <c r="F19" s="9" t="n">
        <f aca="false">SUM(Таблица1[[#This Row],[Serialization time, sec]:[Deserialyze time, sec]])</f>
        <v>0.0319805</v>
      </c>
      <c r="G19" s="10" t="n">
        <f aca="false">Таблица1[[#This Row],[Size, bytes]]/MIN(Таблица1[Size, bytes])</f>
        <v>1.54755043227666</v>
      </c>
      <c r="H19" s="10" t="n">
        <f aca="false">Таблица1[[#This Row],[Serialization time, sec]]/MIN(Таблица1[Serialization time, sec])</f>
        <v>4.48063860253464</v>
      </c>
      <c r="I19" s="10" t="n">
        <f aca="false">Таблица1[[#This Row],[Deserialyze time, sec]]/MIN(Таблица1[Deserialyze time, sec])</f>
        <v>4.7861417741721</v>
      </c>
      <c r="J19" s="10" t="n">
        <f aca="false">Таблица1[[#This Row],[Sum of serialization and deserialization time]]/MIN(Таблица1[Sum of serialization and deserialization time])</f>
        <v>3.13041733350953</v>
      </c>
    </row>
    <row r="20" customFormat="false" ht="17.35" hidden="false" customHeight="false" outlineLevel="0" collapsed="false">
      <c r="B20" s="6" t="s">
        <v>13</v>
      </c>
      <c r="C20" s="7" t="n">
        <v>882</v>
      </c>
      <c r="D20" s="8" t="n">
        <v>0.0212983</v>
      </c>
      <c r="E20" s="9" t="n">
        <v>0.0290114</v>
      </c>
      <c r="F20" s="9" t="n">
        <f aca="false">SUM(Таблица1[[#This Row],[Serialization time, sec]:[Deserialyze time, sec]])</f>
        <v>0.0503097</v>
      </c>
      <c r="G20" s="10" t="n">
        <f aca="false">Таблица1[[#This Row],[Size, bytes]]/MIN(Таблица1[Size, bytes])</f>
        <v>1.27089337175793</v>
      </c>
      <c r="H20" s="10" t="n">
        <f aca="false">Таблица1[[#This Row],[Serialization time, sec]]/MIN(Таблица1[Serialization time, sec])</f>
        <v>5.42656733302419</v>
      </c>
      <c r="I20" s="10" t="n">
        <f aca="false">Таблица1[[#This Row],[Deserialyze time, sec]]/MIN(Таблица1[Deserialyze time, sec])</f>
        <v>9.64603005718846</v>
      </c>
      <c r="J20" s="10" t="n">
        <f aca="false">Таблица1[[#This Row],[Sum of serialization and deserialization time]]/MIN(Таблица1[Sum of serialization and deserialization time])</f>
        <v>4.92457456649096</v>
      </c>
    </row>
    <row r="21" customFormat="false" ht="17.35" hidden="false" customHeight="false" outlineLevel="0" collapsed="false">
      <c r="B21" s="6" t="s">
        <v>14</v>
      </c>
      <c r="C21" s="7" t="n">
        <v>1202</v>
      </c>
      <c r="D21" s="8" t="n">
        <v>0.209411</v>
      </c>
      <c r="E21" s="9" t="n">
        <v>0.215079</v>
      </c>
      <c r="F21" s="9" t="n">
        <f aca="false">SUM(Таблица1[[#This Row],[Serialization time, sec]:[Deserialyze time, sec]])</f>
        <v>0.42449</v>
      </c>
      <c r="G21" s="10" t="n">
        <f aca="false">Таблица1[[#This Row],[Size, bytes]]/MIN(Таблица1[Size, bytes])</f>
        <v>1.73198847262248</v>
      </c>
      <c r="H21" s="10" t="n">
        <f aca="false">Таблица1[[#This Row],[Serialization time, sec]]/MIN(Таблица1[Serialization time, sec])</f>
        <v>53.3555678986552</v>
      </c>
      <c r="I21" s="10" t="n">
        <f aca="false">Таблица1[[#This Row],[Deserialyze time, sec]]/MIN(Таблица1[Deserialyze time, sec])</f>
        <v>71.5118366804096</v>
      </c>
      <c r="J21" s="10" t="n">
        <f aca="false">Таблица1[[#This Row],[Sum of serialization and deserialization time]]/MIN(Таблица1[Sum of serialization and deserialization time])</f>
        <v>41.5512844984118</v>
      </c>
    </row>
    <row r="22" customFormat="false" ht="17.35" hidden="false" customHeight="false" outlineLevel="0" collapsed="false">
      <c r="B22" s="6" t="s">
        <v>15</v>
      </c>
      <c r="C22" s="7" t="n">
        <v>1061</v>
      </c>
      <c r="D22" s="8" t="n">
        <v>3.11964</v>
      </c>
      <c r="E22" s="9" t="n">
        <v>4.7569</v>
      </c>
      <c r="F22" s="9" t="n">
        <f aca="false">SUM(Таблица1[[#This Row],[Serialization time, sec]:[Deserialyze time, sec]])</f>
        <v>7.87654</v>
      </c>
      <c r="G22" s="10" t="n">
        <f aca="false">Таблица1[[#This Row],[Size, bytes]]/MIN(Таблица1[Size, bytes])</f>
        <v>1.52881844380403</v>
      </c>
      <c r="H22" s="10" t="n">
        <f aca="false">Таблица1[[#This Row],[Serialization time, sec]]/MIN(Таблица1[Serialization time, sec])</f>
        <v>794.849190536127</v>
      </c>
      <c r="I22" s="10" t="n">
        <f aca="false">Таблица1[[#This Row],[Deserialyze time, sec]]/MIN(Таблица1[Deserialyze time, sec])</f>
        <v>1581.62654608326</v>
      </c>
      <c r="J22" s="10" t="n">
        <f aca="false">Таблица1[[#This Row],[Sum of serialization and deserialization time]]/MIN(Таблица1[Sum of serialization and deserialization time])</f>
        <v>770.99661806667</v>
      </c>
    </row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1048576" customFormat="false" ht="12.8" hidden="false" customHeight="true" outlineLevel="0" collapsed="false"/>
  </sheetData>
  <autoFilter ref="B:J"/>
  <conditionalFormatting sqref="G16:G19 G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H19 H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6:I19 I2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:J19 J2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0:G2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0:H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0:I2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0:J2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2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2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2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2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true" verticalCentered="false"/>
  <pageMargins left="0.4" right="0.4" top="0.4" bottom="0.4" header="0.511811023622047" footer="0.2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2014-12-15T22:31:29Z</dcterms:created>
  <dc:creator/>
  <dc:description/>
  <dc:language>en-GB</dc:language>
  <cp:lastModifiedBy/>
  <dcterms:modified xsi:type="dcterms:W3CDTF">2023-03-17T04:57:13Z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