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350"/>
  </bookViews>
  <sheets>
    <sheet name="custom_units" sheetId="1" r:id="rId1"/>
    <sheet name="__常用键值" sheetId="3" r:id="rId2"/>
  </sheets>
  <definedNames>
    <definedName name="_xlnm._FilterDatabase" localSheetId="0" hidden="1">custom_units!$A$1:$BC$3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<sst xmlns="http://schemas.openxmlformats.org/spreadsheetml/2006/main" count="207" uniqueCount="162">
  <si>
    <t>主键</t>
  </si>
  <si>
    <t>对应英雄</t>
  </si>
  <si>
    <t>纯英雄名字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</si>
  <si>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</si>
  <si>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</si>
  <si>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</si>
  <si>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</si>
  <si>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</si>
  <si>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</si>
  <si>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</si>
  <si>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</si>
  <si>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</si>
  <si>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</si>
  <si>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</si>
  <si>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</si>
  <si>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</si>
  <si>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</si>
  <si>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</si>
  <si>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</si>
  <si>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</si>
  <si>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</si>
  <si>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</si>
  <si>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</si>
  <si>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</si>
  <si>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</si>
  <si>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</si>
  <si>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</si>
  <si>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</si>
  <si>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</si>
  <si>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</si>
  <si>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</si>
  <si>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</si>
  <si>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</si>
  <si>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</si>
  <si>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</si>
  <si>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</si>
  <si>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</si>
  <si>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</si>
  <si>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是否有背包</t>
  </si>
  <si>
    <t>UnitName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</si>
  <si>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</si>
  <si>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</si>
  <si>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</si>
  <si>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</si>
  <si>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</si>
  <si>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</si>
  <si>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</si>
  <si>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</si>
  <si>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</si>
  <si>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</si>
  <si>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</si>
  <si>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</si>
  <si>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</si>
  <si>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</si>
  <si>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</si>
  <si>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</si>
  <si>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</si>
  <si>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</si>
  <si>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</si>
  <si>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</si>
  <si>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</si>
  <si>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</si>
  <si>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</si>
  <si>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</si>
  <si>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</si>
  <si>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</si>
  <si>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</si>
  <si>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</si>
  <si>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</si>
  <si>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</si>
  <si>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</si>
  <si>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</si>
  <si>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</si>
  <si>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</si>
  <si>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</si>
  <si>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</si>
  <si>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</si>
  <si>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</si>
  <si>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</si>
  <si>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</si>
  <si>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</si>
  <si>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</si>
  <si>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</si>
  <si>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npc_kv_custom_earthshaker</t>
  </si>
  <si>
    <t>npc_dota_hero_earthshaker</t>
  </si>
  <si>
    <t>npc_dota_creature</t>
  </si>
  <si>
    <t>models/heroes/earthshaker/earthshaker.vmdl</t>
  </si>
  <si>
    <t>Hero_EarthShaker</t>
  </si>
  <si>
    <t>soundevents/game_sounds_heroes/game_sounds_earthshaker.vsndevts</t>
  </si>
  <si>
    <t>soundevents/voscripts/game_sounds_vo_earthshaker.vsndevts</t>
  </si>
  <si>
    <t>DOTA_UNIT_CAP_MOVE_GROUND</t>
  </si>
  <si>
    <t>DOTA_HULL_SIZE_HERO</t>
  </si>
  <si>
    <t>键值</t>
  </si>
  <si>
    <t>说明</t>
  </si>
  <si>
    <t>示例</t>
  </si>
  <si>
    <t>AI脚本</t>
  </si>
  <si>
    <t>scripts/vscripts/ai/ai_test.lua</t>
  </si>
  <si>
    <t>Level</t>
  </si>
  <si>
    <t>等级</t>
  </si>
  <si>
    <t>生命值恢复</t>
  </si>
  <si>
    <t>魔法值恢复</t>
  </si>
  <si>
    <t>StatusStartingMana</t>
  </si>
  <si>
    <t>初始魔法值</t>
  </si>
  <si>
    <t>护甲</t>
  </si>
  <si>
    <t>DOTA_UNIT_CAP_RANGED_ATTACK</t>
  </si>
  <si>
    <t>请到ts的UnitAttackCapability查看可用数值</t>
  </si>
  <si>
    <t>最大攻击力</t>
  </si>
  <si>
    <t>最小攻击力</t>
  </si>
  <si>
    <t>BaseAttackSpeed</t>
  </si>
  <si>
    <t>基础攻击速度</t>
  </si>
  <si>
    <t>攻击频率</t>
  </si>
  <si>
    <t>攻击距离</t>
  </si>
  <si>
    <t>AttackRangeBuffer</t>
  </si>
  <si>
    <t>攻击缓冲距离</t>
  </si>
  <si>
    <t>所有的弹道类特效均可</t>
  </si>
  <si>
    <t>投射物速度</t>
  </si>
  <si>
    <t>攻击动画点</t>
  </si>
  <si>
    <t>移动能力</t>
  </si>
  <si>
    <t>DOTA_UNIT_CAP_MOVE_FLY</t>
  </si>
  <si>
    <t>请到ts的UnitMoveCapability查看可用数值</t>
  </si>
  <si>
    <t>转一圈所需要的时间</t>
  </si>
  <si>
    <t>VisionDaytimeRange</t>
  </si>
  <si>
    <t>日间视野范围</t>
  </si>
  <si>
    <t>VisionNighttimeRange</t>
  </si>
  <si>
    <t>夜间视野范围</t>
  </si>
  <si>
    <t>最大赏金</t>
  </si>
  <si>
    <t>最小赏金</t>
  </si>
  <si>
    <t>BountyXP</t>
  </si>
  <si>
    <t>击杀经验值</t>
  </si>
  <si>
    <t>Ability1-Ability32</t>
  </si>
  <si>
    <t>技能们</t>
  </si>
  <si>
    <t>是否拥有物品栏</t>
  </si>
  <si>
    <t>Creature</t>
  </si>
  <si>
    <t>该模块主要用于添加饰品</t>
  </si>
  <si>
    <t>请参阅minions表</t>
  </si>
  <si>
    <t>血条偏移距离</t>
  </si>
  <si>
    <t>是否视为英雄</t>
  </si>
  <si>
    <t>IsAncient</t>
  </si>
  <si>
    <t>是否为远古</t>
  </si>
  <si>
    <t>IsBoss</t>
  </si>
  <si>
    <t>是否为BOSS</t>
  </si>
  <si>
    <t>IsNeutralUnitType</t>
  </si>
  <si>
    <t>是否为野怪</t>
  </si>
  <si>
    <t>IsOther</t>
  </si>
  <si>
    <t>是否为其他（墓碑等）</t>
  </si>
  <si>
    <t>IsRoshan</t>
  </si>
  <si>
    <t>是否为肉山</t>
  </si>
  <si>
    <t>IsSummoned</t>
  </si>
  <si>
    <t>是否为召唤物</t>
  </si>
  <si>
    <t>MinimapIcon</t>
  </si>
  <si>
    <t>小地图图标</t>
  </si>
  <si>
    <t>MinimapIconSize</t>
  </si>
  <si>
    <t>小地图图标大小</t>
  </si>
  <si>
    <t>precache</t>
  </si>
  <si>
    <t>预载</t>
  </si>
  <si>
    <t>音效文件</t>
  </si>
  <si>
    <t>配音文件</t>
  </si>
  <si>
    <t>Hero_Sniper</t>
  </si>
  <si>
    <t>特效文件夹</t>
  </si>
  <si>
    <t>模型大小</t>
  </si>
  <si>
    <t>DisableWearables</t>
  </si>
  <si>
    <t>是否禁用饰品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</si>
</sst>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2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5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176" fontId="6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49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9"/>
  <sheetViews>
    <sheetView tabSelected="1" zoomScale="115" zoomScaleNormal="115" workbookViewId="0">
      <pane xSplit="1" ySplit="2" topLeftCell="AM3" activePane="bottomRight" state="frozen"/>
      <selection/>
      <selection pane="topRight"/>
      <selection pane="bottomLeft"/>
      <selection pane="bottomRight" activeCell="AU15" sqref="AU15"/>
    </sheetView>
  </sheetViews>
  <sheetFormatPr defaultColWidth="9" defaultRowHeight="14"/>
  <cols>
    <col min="1" max="1" width="31.1416666666667" style="8" customWidth="1"/>
    <col min="2" max="2" width="26.6416666666667" style="8" customWidth="1"/>
    <col min="3" max="3" width="3.70833333333333" style="8" customWidth="1"/>
    <col min="4" max="4" width="22.0666666666667" customWidth="1"/>
    <col min="5" max="5" width="18.8583333333333" style="8" customWidth="1"/>
    <col min="6" max="6" width="5.06666666666667" style="8" customWidth="1"/>
    <col min="7" max="7" width="5.925" style="9" customWidth="1"/>
    <col min="8" max="8" width="5.35833333333333" customWidth="1"/>
    <col min="9" max="9" width="7.35833333333333" customWidth="1"/>
    <col min="10" max="21" width="5.35833333333333" customWidth="1"/>
    <col min="22" max="22" width="10.0666666666667" customWidth="1"/>
    <col min="23" max="23" width="40.3583333333333" customWidth="1"/>
    <col min="24" max="24" width="20.0666666666667" style="10" customWidth="1"/>
    <col min="25" max="25" width="13.8583333333333" customWidth="1"/>
    <col min="26" max="26" width="29.8583333333333" customWidth="1"/>
    <col min="27" max="27" width="25.1416666666667" customWidth="1"/>
    <col min="28" max="28" width="23" customWidth="1"/>
    <col min="29" max="29" width="27.0666666666667" customWidth="1"/>
    <col min="30" max="30" width="29.6416666666667" customWidth="1"/>
    <col min="31" max="31" width="28.425" customWidth="1"/>
    <col min="32" max="32" width="10.3583333333333" style="9" customWidth="1"/>
    <col min="33" max="33" width="6.85833333333333" style="11" customWidth="1"/>
    <col min="34" max="34" width="6.85833333333333" style="9" customWidth="1"/>
    <col min="35" max="35" width="6.85833333333333" style="12" customWidth="1"/>
    <col min="36" max="36" width="21" style="9" customWidth="1"/>
    <col min="37" max="37" width="20.3583333333333" style="9" customWidth="1"/>
    <col min="38" max="38" width="30.8583333333333" style="9" customWidth="1"/>
    <col min="39" max="46" width="6.85833333333333" style="9" customWidth="1"/>
    <col min="47" max="47" width="5.06666666666667" style="9" customWidth="1"/>
    <col min="48" max="48" width="5.925" style="9" customWidth="1"/>
    <col min="49" max="51" width="6.85833333333333" style="9" customWidth="1"/>
    <col min="52" max="52" width="22.925" style="9" customWidth="1"/>
    <col min="53" max="53" width="6.85833333333333" style="9" customWidth="1"/>
    <col min="54" max="54" width="24.0666666666667" customWidth="1"/>
    <col min="55" max="55" width="12.0666666666667" customWidth="1"/>
    <col min="56" max="56" width="20.8583333333333" customWidth="1"/>
    <col min="57" max="57" width="13" customWidth="1"/>
  </cols>
  <sheetData>
    <row r="1" s="6" customFormat="1" ht="31.5" customHeight="1" spans="1:57">
      <c r="A1" s="13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6" t="s">
        <v>8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 t="s">
        <v>9</v>
      </c>
      <c r="W1" s="16" t="s">
        <v>10</v>
      </c>
      <c r="X1" s="21" t="s">
        <v>11</v>
      </c>
      <c r="Y1" s="16" t="s">
        <v>12</v>
      </c>
      <c r="Z1" s="24"/>
      <c r="AA1" s="24"/>
      <c r="AB1" s="24"/>
      <c r="AC1" s="24"/>
      <c r="AD1" s="24"/>
      <c r="AE1" s="24"/>
      <c r="AF1" s="24" t="s">
        <v>13</v>
      </c>
      <c r="AG1" s="27" t="s">
        <v>14</v>
      </c>
      <c r="AH1" s="14" t="s">
        <v>15</v>
      </c>
      <c r="AI1" s="28" t="s">
        <v>16</v>
      </c>
      <c r="AJ1" s="29" t="s">
        <v>17</v>
      </c>
      <c r="AK1" s="14" t="s">
        <v>18</v>
      </c>
      <c r="AL1" s="30" t="s">
        <v>19</v>
      </c>
      <c r="AM1" s="14" t="s">
        <v>20</v>
      </c>
      <c r="AN1" s="14" t="s">
        <v>21</v>
      </c>
      <c r="AO1" s="14" t="s">
        <v>22</v>
      </c>
      <c r="AP1" s="14" t="s">
        <v>23</v>
      </c>
      <c r="AQ1" s="14" t="s">
        <v>24</v>
      </c>
      <c r="AR1" s="14" t="s">
        <v>25</v>
      </c>
      <c r="AS1" s="14" t="s">
        <v>26</v>
      </c>
      <c r="AT1" s="14" t="s">
        <v>27</v>
      </c>
      <c r="AU1" s="30" t="s">
        <v>28</v>
      </c>
      <c r="AV1" s="30" t="s">
        <v>29</v>
      </c>
      <c r="AW1" s="30" t="s">
        <v>30</v>
      </c>
      <c r="AX1" s="36" t="s">
        <v>31</v>
      </c>
      <c r="AY1" s="30" t="s">
        <v>32</v>
      </c>
      <c r="AZ1" s="30" t="s">
        <v>33</v>
      </c>
      <c r="BA1" s="30" t="s">
        <v>34</v>
      </c>
      <c r="BB1" s="37" t="s">
        <v>35</v>
      </c>
      <c r="BC1" s="37" t="s">
        <v>36</v>
      </c>
      <c r="BD1" s="37" t="s">
        <v>37</v>
      </c>
      <c r="BE1" s="37" t="s">
        <v>38</v>
      </c>
    </row>
    <row r="2" s="6" customFormat="1" ht="36.75" customHeight="1" spans="1:57">
      <c r="A2" s="13" t="s">
        <v>39</v>
      </c>
      <c r="B2" s="13"/>
      <c r="C2" s="13"/>
      <c r="D2" s="14" t="s">
        <v>40</v>
      </c>
      <c r="E2" s="15" t="s">
        <v>41</v>
      </c>
      <c r="F2" s="15" t="s">
        <v>42</v>
      </c>
      <c r="G2" s="16" t="s">
        <v>43</v>
      </c>
      <c r="H2" s="16" t="s">
        <v>44</v>
      </c>
      <c r="I2" s="16" t="s">
        <v>45</v>
      </c>
      <c r="J2" s="16">
        <v>1</v>
      </c>
      <c r="K2" s="16">
        <v>2</v>
      </c>
      <c r="L2" s="16">
        <v>3</v>
      </c>
      <c r="M2" s="16">
        <v>4</v>
      </c>
      <c r="N2" s="16">
        <v>5</v>
      </c>
      <c r="O2" s="16">
        <v>6</v>
      </c>
      <c r="P2" s="16">
        <v>7</v>
      </c>
      <c r="Q2" s="16">
        <v>8</v>
      </c>
      <c r="R2" s="16">
        <v>9</v>
      </c>
      <c r="S2" s="16">
        <v>10</v>
      </c>
      <c r="T2" s="16" t="s">
        <v>46</v>
      </c>
      <c r="U2" s="16" t="s">
        <v>46</v>
      </c>
      <c r="V2" s="16" t="s">
        <v>47</v>
      </c>
      <c r="W2" s="16" t="s">
        <v>48</v>
      </c>
      <c r="X2" s="21" t="s">
        <v>49</v>
      </c>
      <c r="Y2" s="16" t="s">
        <v>50</v>
      </c>
      <c r="Z2" s="24" t="s">
        <v>51</v>
      </c>
      <c r="AA2" s="24" t="s">
        <v>52</v>
      </c>
      <c r="AB2" s="24" t="s">
        <v>53</v>
      </c>
      <c r="AC2" s="24" t="s">
        <v>54</v>
      </c>
      <c r="AD2" s="24" t="s">
        <v>55</v>
      </c>
      <c r="AE2" s="24" t="s">
        <v>56</v>
      </c>
      <c r="AF2" s="24" t="s">
        <v>57</v>
      </c>
      <c r="AG2" s="27" t="s">
        <v>58</v>
      </c>
      <c r="AH2" s="14" t="s">
        <v>59</v>
      </c>
      <c r="AI2" s="28" t="s">
        <v>60</v>
      </c>
      <c r="AJ2" s="29" t="s">
        <v>61</v>
      </c>
      <c r="AK2" s="14" t="s">
        <v>62</v>
      </c>
      <c r="AL2" s="30" t="s">
        <v>63</v>
      </c>
      <c r="AM2" s="14" t="s">
        <v>64</v>
      </c>
      <c r="AN2" s="31" t="s">
        <v>65</v>
      </c>
      <c r="AO2" s="14" t="s">
        <v>66</v>
      </c>
      <c r="AP2" s="14" t="s">
        <v>67</v>
      </c>
      <c r="AQ2" s="14" t="s">
        <v>68</v>
      </c>
      <c r="AR2" s="14" t="s">
        <v>69</v>
      </c>
      <c r="AS2" s="14" t="s">
        <v>70</v>
      </c>
      <c r="AT2" s="14" t="s">
        <v>71</v>
      </c>
      <c r="AU2" s="30" t="s">
        <v>72</v>
      </c>
      <c r="AV2" s="30" t="s">
        <v>73</v>
      </c>
      <c r="AW2" s="30" t="s">
        <v>74</v>
      </c>
      <c r="AX2" s="36" t="s">
        <v>75</v>
      </c>
      <c r="AY2" s="30" t="s">
        <v>76</v>
      </c>
      <c r="AZ2" s="30" t="s">
        <v>77</v>
      </c>
      <c r="BA2" s="30" t="s">
        <v>78</v>
      </c>
      <c r="BB2" s="37" t="s">
        <v>79</v>
      </c>
      <c r="BC2" s="37" t="s">
        <v>80</v>
      </c>
      <c r="BD2" s="37" t="s">
        <v>81</v>
      </c>
      <c r="BE2" s="37" t="s">
        <v>82</v>
      </c>
    </row>
    <row r="3" s="7" customFormat="1" spans="1:57">
      <c r="A3" s="17" t="s">
        <v>83</v>
      </c>
      <c r="B3" s="17" t="s">
        <v>84</v>
      </c>
      <c r="C3" s="17" t="str">
        <f>SUBSTITUTE(B3,"npc_dota_hero_","")</f>
        <v>earthshaker</v>
      </c>
      <c r="D3" s="18" t="s">
        <v>85</v>
      </c>
      <c r="E3" s="18" t="s">
        <v>86</v>
      </c>
      <c r="F3" s="17"/>
      <c r="G3" s="18">
        <v>1</v>
      </c>
      <c r="H3" s="18"/>
      <c r="I3" s="18"/>
      <c r="J3" s="3">
        <v>123</v>
      </c>
      <c r="K3" s="3">
        <v>223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 t="s">
        <v>87</v>
      </c>
      <c r="W3" s="18"/>
      <c r="X3" s="22" t="s">
        <v>88</v>
      </c>
      <c r="Y3" s="22" t="s">
        <v>89</v>
      </c>
      <c r="Z3" s="25"/>
      <c r="AA3" s="22"/>
      <c r="AB3" s="22"/>
      <c r="AC3" s="26"/>
      <c r="AD3" s="22"/>
      <c r="AE3" s="22"/>
      <c r="AF3" s="18">
        <v>1</v>
      </c>
      <c r="AG3" s="32">
        <v>200</v>
      </c>
      <c r="AH3" s="22" t="e">
        <f>VLOOKUP("npc_dota_hero_"&amp;$C3,#REF!,15,FALSE)</f>
        <v>#REF!</v>
      </c>
      <c r="AI3" s="33" t="e">
        <f>VLOOKUP("npc_dota_hero_"&amp;$C3,#REF!,16,FALSE)</f>
        <v>#REF!</v>
      </c>
      <c r="AJ3" s="22" t="e">
        <f>IF(VLOOKUP("npc_dota_hero_"&amp;$C3,#REF!,17,FALSE)="nil","",VLOOKUP("npc_dota_hero_"&amp;$C3,#REF!,17,FALSE))</f>
        <v>#REF!</v>
      </c>
      <c r="AK3" s="22" t="s">
        <v>90</v>
      </c>
      <c r="AL3" s="22" t="e">
        <f>VLOOKUP("npc_dota_hero_"&amp;$C3,#REF!,19,FALSE)</f>
        <v>#REF!</v>
      </c>
      <c r="AM3" s="18">
        <v>5</v>
      </c>
      <c r="AN3" s="18">
        <v>0</v>
      </c>
      <c r="AO3" s="18">
        <v>500</v>
      </c>
      <c r="AP3" s="18">
        <v>0</v>
      </c>
      <c r="AQ3" s="18">
        <v>100</v>
      </c>
      <c r="AR3" s="18">
        <v>0</v>
      </c>
      <c r="AS3" s="18">
        <v>0</v>
      </c>
      <c r="AT3" s="18">
        <v>0</v>
      </c>
      <c r="AU3" s="18">
        <v>50</v>
      </c>
      <c r="AV3" s="18">
        <v>60</v>
      </c>
      <c r="AW3" s="22">
        <v>1.5</v>
      </c>
      <c r="AX3" s="22">
        <v>0.3</v>
      </c>
      <c r="AY3" s="22">
        <v>130</v>
      </c>
      <c r="AZ3" s="22" t="s">
        <v>91</v>
      </c>
      <c r="BA3" s="18">
        <v>70</v>
      </c>
      <c r="BB3" s="22"/>
      <c r="BC3" s="22"/>
      <c r="BE3" s="7">
        <v>1</v>
      </c>
    </row>
    <row r="4" s="3" customFormat="1" spans="1:53">
      <c r="A4" s="19"/>
      <c r="B4" s="19"/>
      <c r="C4" s="19"/>
      <c r="E4" s="19"/>
      <c r="F4" s="19"/>
      <c r="G4" s="20"/>
      <c r="X4" s="23"/>
      <c r="AF4" s="20"/>
      <c r="AG4" s="34"/>
      <c r="AH4" s="20"/>
      <c r="AI4" s="35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</row>
    <row r="5" s="3" customFormat="1" spans="1:53">
      <c r="A5" s="19"/>
      <c r="B5" s="19"/>
      <c r="C5" s="19"/>
      <c r="E5" s="19"/>
      <c r="F5" s="19"/>
      <c r="G5" s="20"/>
      <c r="X5" s="23"/>
      <c r="AF5" s="20"/>
      <c r="AG5" s="34"/>
      <c r="AH5" s="20"/>
      <c r="AI5" s="35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</row>
    <row r="6" s="3" customFormat="1" spans="1:53">
      <c r="A6" s="19"/>
      <c r="B6" s="19"/>
      <c r="C6" s="19"/>
      <c r="E6" s="19"/>
      <c r="F6" s="19"/>
      <c r="G6" s="20"/>
      <c r="X6" s="23"/>
      <c r="AF6" s="20"/>
      <c r="AG6" s="34"/>
      <c r="AH6" s="20"/>
      <c r="AI6" s="35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</row>
    <row r="7" s="3" customFormat="1" spans="1:53">
      <c r="A7" s="19"/>
      <c r="B7" s="19"/>
      <c r="C7" s="19"/>
      <c r="E7" s="19"/>
      <c r="F7" s="19"/>
      <c r="G7" s="20"/>
      <c r="X7" s="23"/>
      <c r="AF7" s="20"/>
      <c r="AG7" s="34"/>
      <c r="AH7" s="20"/>
      <c r="AI7" s="35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</row>
    <row r="8" s="3" customFormat="1" spans="1:53">
      <c r="A8" s="19"/>
      <c r="B8" s="19"/>
      <c r="C8" s="19"/>
      <c r="E8" s="19"/>
      <c r="F8" s="19"/>
      <c r="G8" s="20"/>
      <c r="X8" s="23"/>
      <c r="AF8" s="20"/>
      <c r="AG8" s="34"/>
      <c r="AH8" s="20"/>
      <c r="AI8" s="35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</row>
    <row r="9" s="3" customFormat="1" spans="1:53">
      <c r="A9" s="19"/>
      <c r="B9" s="19"/>
      <c r="C9" s="19"/>
      <c r="E9" s="19"/>
      <c r="F9" s="19"/>
      <c r="G9" s="20"/>
      <c r="X9" s="23"/>
      <c r="AF9" s="20"/>
      <c r="AG9" s="34"/>
      <c r="AH9" s="20"/>
      <c r="AI9" s="35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</row>
    <row r="10" s="3" customFormat="1" spans="1:53">
      <c r="A10" s="19"/>
      <c r="B10" s="19"/>
      <c r="C10" s="19"/>
      <c r="E10" s="19"/>
      <c r="F10" s="19"/>
      <c r="G10" s="20"/>
      <c r="X10" s="23"/>
      <c r="AF10" s="20"/>
      <c r="AG10" s="34"/>
      <c r="AH10" s="20"/>
      <c r="AI10" s="35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</row>
    <row r="11" s="3" customFormat="1" spans="1:53">
      <c r="A11" s="19"/>
      <c r="B11" s="19"/>
      <c r="C11" s="19"/>
      <c r="E11" s="19"/>
      <c r="F11" s="19"/>
      <c r="G11" s="20"/>
      <c r="X11" s="23"/>
      <c r="AF11" s="20"/>
      <c r="AG11" s="34"/>
      <c r="AH11" s="20"/>
      <c r="AI11" s="35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</row>
    <row r="12" s="3" customFormat="1" spans="1:53">
      <c r="A12" s="19"/>
      <c r="B12" s="19"/>
      <c r="C12" s="19"/>
      <c r="E12" s="19"/>
      <c r="F12" s="19"/>
      <c r="G12" s="20"/>
      <c r="X12" s="23"/>
      <c r="AF12" s="20"/>
      <c r="AG12" s="34"/>
      <c r="AH12" s="20"/>
      <c r="AI12" s="35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="3" customFormat="1" spans="1:53">
      <c r="A13" s="19"/>
      <c r="B13" s="19"/>
      <c r="C13" s="19"/>
      <c r="E13" s="19"/>
      <c r="F13" s="19"/>
      <c r="G13" s="20"/>
      <c r="X13" s="23"/>
      <c r="AF13" s="20"/>
      <c r="AG13" s="34"/>
      <c r="AH13" s="20"/>
      <c r="AI13" s="35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="3" customFormat="1" spans="1:53">
      <c r="A14" s="19"/>
      <c r="B14" s="19"/>
      <c r="C14" s="19"/>
      <c r="E14" s="19"/>
      <c r="F14" s="19"/>
      <c r="G14" s="20"/>
      <c r="X14" s="23"/>
      <c r="AF14" s="20"/>
      <c r="AG14" s="34"/>
      <c r="AH14" s="20"/>
      <c r="AI14" s="35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="3" customFormat="1" spans="1:53">
      <c r="A15" s="19"/>
      <c r="B15" s="19"/>
      <c r="C15" s="19"/>
      <c r="E15" s="19"/>
      <c r="F15" s="19"/>
      <c r="G15" s="20"/>
      <c r="X15" s="23"/>
      <c r="AF15" s="20"/>
      <c r="AG15" s="34"/>
      <c r="AH15" s="20"/>
      <c r="AI15" s="35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</row>
    <row r="16" s="3" customFormat="1" spans="1:53">
      <c r="A16" s="19"/>
      <c r="B16" s="19"/>
      <c r="C16" s="19"/>
      <c r="E16" s="19"/>
      <c r="F16" s="19"/>
      <c r="G16" s="20"/>
      <c r="X16" s="23"/>
      <c r="AF16" s="20"/>
      <c r="AG16" s="34"/>
      <c r="AH16" s="20"/>
      <c r="AI16" s="35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</row>
    <row r="17" s="3" customFormat="1" spans="1:53">
      <c r="A17" s="19"/>
      <c r="B17" s="19"/>
      <c r="C17" s="19"/>
      <c r="E17" s="19"/>
      <c r="F17" s="19"/>
      <c r="G17" s="20"/>
      <c r="X17" s="23"/>
      <c r="AF17" s="20"/>
      <c r="AG17" s="34"/>
      <c r="AH17" s="20"/>
      <c r="AI17" s="35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</row>
    <row r="18" s="3" customFormat="1" spans="1:53">
      <c r="A18" s="19"/>
      <c r="B18" s="19"/>
      <c r="C18" s="19"/>
      <c r="E18" s="19"/>
      <c r="F18" s="19"/>
      <c r="G18" s="20"/>
      <c r="X18" s="23"/>
      <c r="AF18" s="20"/>
      <c r="AG18" s="34"/>
      <c r="AH18" s="20"/>
      <c r="AI18" s="35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</row>
    <row r="19" s="3" customFormat="1" spans="1:53">
      <c r="A19" s="19"/>
      <c r="B19" s="19"/>
      <c r="C19" s="19"/>
      <c r="E19" s="19"/>
      <c r="F19" s="19"/>
      <c r="G19" s="20"/>
      <c r="X19" s="23"/>
      <c r="AF19" s="20"/>
      <c r="AG19" s="34"/>
      <c r="AH19" s="20"/>
      <c r="AI19" s="35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</row>
  </sheetData>
  <autoFilter xmlns:etc="http://www.wps.cn/officeDocument/2017/etCustomData" ref="A1:BC3" etc:filterBottomFollowUsedRange="0">
    <extLst/>
  </autoFilter>
  <conditionalFormatting sqref="E3">
    <cfRule type="containsText" dxfId="0" priority="78" operator="between" text="_custom">
      <formula>NOT(ISERROR(SEARCH("_custom",E3)))</formula>
    </cfRule>
  </conditionalFormatting>
  <conditionalFormatting sqref="W3">
    <cfRule type="containsText" dxfId="0" priority="67" operator="between" text="_custom">
      <formula>NOT(ISERROR(SEARCH("_custom",W3)))</formula>
    </cfRule>
  </conditionalFormatting>
  <conditionalFormatting sqref="X3">
    <cfRule type="containsText" dxfId="0" priority="68" operator="between" text="_custom">
      <formula>NOT(ISERROR(SEARCH("_custom",X3)))</formula>
    </cfRule>
  </conditionalFormatting>
  <conditionalFormatting sqref="Y3:AA3">
    <cfRule type="containsText" dxfId="0" priority="65" operator="between" text="_custom">
      <formula>NOT(ISERROR(SEARCH("_custom",Y3)))</formula>
    </cfRule>
  </conditionalFormatting>
  <conditionalFormatting sqref="AA3">
    <cfRule type="containsText" dxfId="0" priority="9" operator="between" text="_custom">
      <formula>NOT(ISERROR(SEARCH("_custom",AA3)))</formula>
    </cfRule>
  </conditionalFormatting>
  <conditionalFormatting sqref="AB3">
    <cfRule type="containsText" dxfId="0" priority="19" operator="between" text="_custom">
      <formula>NOT(ISERROR(SEARCH("_custom",AB3)))</formula>
    </cfRule>
  </conditionalFormatting>
  <conditionalFormatting sqref="AD3:AE3">
    <cfRule type="containsText" dxfId="0" priority="6" operator="between" text="_custom">
      <formula>NOT(ISERROR(SEARCH("_custom",AD3)))</formula>
    </cfRule>
  </conditionalFormatting>
  <conditionalFormatting sqref="AG3">
    <cfRule type="containsText" dxfId="0" priority="61" operator="between" text="_custom">
      <formula>NOT(ISERROR(SEARCH("_custom",AG3)))</formula>
    </cfRule>
  </conditionalFormatting>
  <conditionalFormatting sqref="AH3">
    <cfRule type="containsText" dxfId="0" priority="59" operator="between" text="_custom">
      <formula>NOT(ISERROR(SEARCH("_custom",AH3)))</formula>
    </cfRule>
  </conditionalFormatting>
  <conditionalFormatting sqref="AI3">
    <cfRule type="containsText" dxfId="0" priority="57" operator="between" text="_custom">
      <formula>NOT(ISERROR(SEARCH("_custom",AI3)))</formula>
    </cfRule>
  </conditionalFormatting>
  <conditionalFormatting sqref="AJ3">
    <cfRule type="containsText" dxfId="0" priority="54" operator="between" text="_custom">
      <formula>NOT(ISERROR(SEARCH("_custom",AJ3)))</formula>
    </cfRule>
  </conditionalFormatting>
  <conditionalFormatting sqref="AK3">
    <cfRule type="containsText" dxfId="0" priority="52" operator="between" text="_custom">
      <formula>NOT(ISERROR(SEARCH("_custom",AK3)))</formula>
    </cfRule>
  </conditionalFormatting>
  <conditionalFormatting sqref="AL3">
    <cfRule type="containsText" dxfId="0" priority="50" operator="between" text="_custom">
      <formula>NOT(ISERROR(SEARCH("_custom",AL3)))</formula>
    </cfRule>
  </conditionalFormatting>
  <conditionalFormatting sqref="AW3">
    <cfRule type="containsText" dxfId="0" priority="21" operator="between" text="_custom">
      <formula>NOT(ISERROR(SEARCH("_custom",AW3)))</formula>
    </cfRule>
    <cfRule type="containsText" dxfId="1" priority="26" operator="between" text="DOTA_UNIT_CAP_MELEE_ATTACK">
      <formula>NOT(ISERROR(SEARCH("DOTA_UNIT_CAP_MELEE_ATTACK",AW3)))</formula>
    </cfRule>
    <cfRule type="containsText" dxfId="2" priority="27" operator="between" text="DOTA_UNIT_CAP_RANGED_ATTACK">
      <formula>NOT(ISERROR(SEARCH("DOTA_UNIT_CAP_RANGED_ATTACK",AW3)))</formula>
    </cfRule>
    <cfRule type="containsBlanks" dxfId="3" priority="77">
      <formula>LEN(TRIM(AW3))=0</formula>
    </cfRule>
  </conditionalFormatting>
  <conditionalFormatting sqref="AX3">
    <cfRule type="containsText" dxfId="0" priority="46" operator="between" text="_custom">
      <formula>NOT(ISERROR(SEARCH("_custom",AX3)))</formula>
    </cfRule>
    <cfRule type="containsText" dxfId="1" priority="48" operator="between" text="DOTA_UNIT_CAP_MELEE_ATTACK">
      <formula>NOT(ISERROR(SEARCH("DOTA_UNIT_CAP_MELEE_ATTACK",AX3)))</formula>
    </cfRule>
    <cfRule type="containsText" dxfId="2" priority="49" operator="between" text="DOTA_UNIT_CAP_RANGED_ATTACK">
      <formula>NOT(ISERROR(SEARCH("DOTA_UNIT_CAP_RANGED_ATTACK",AX3)))</formula>
    </cfRule>
  </conditionalFormatting>
  <conditionalFormatting sqref="AY3">
    <cfRule type="containsText" dxfId="0" priority="42" operator="between" text="_custom">
      <formula>NOT(ISERROR(SEARCH("_custom",AY3)))</formula>
    </cfRule>
    <cfRule type="containsText" dxfId="1" priority="44" operator="between" text="DOTA_UNIT_CAP_MELEE_ATTACK">
      <formula>NOT(ISERROR(SEARCH("DOTA_UNIT_CAP_MELEE_ATTACK",AY3)))</formula>
    </cfRule>
    <cfRule type="containsText" dxfId="2" priority="45" operator="between" text="DOTA_UNIT_CAP_RANGED_ATTACK">
      <formula>NOT(ISERROR(SEARCH("DOTA_UNIT_CAP_RANGED_ATTACK",AY3)))</formula>
    </cfRule>
  </conditionalFormatting>
  <conditionalFormatting sqref="AZ3">
    <cfRule type="containsText" dxfId="0" priority="2" operator="between" text="_custom">
      <formula>NOT(ISERROR(SEARCH("_custom",AZ3)))</formula>
    </cfRule>
    <cfRule type="containsText" dxfId="1" priority="3" operator="between" text="DOTA_UNIT_CAP_MELEE_ATTACK">
      <formula>NOT(ISERROR(SEARCH("DOTA_UNIT_CAP_MELEE_ATTACK",AZ3)))</formula>
    </cfRule>
    <cfRule type="containsText" dxfId="2" priority="4" operator="between" text="DOTA_UNIT_CAP_RANGED_ATTACK">
      <formula>NOT(ISERROR(SEARCH("DOTA_UNIT_CAP_RANGED_ATTACK",AZ3)))</formula>
    </cfRule>
    <cfRule type="expression" dxfId="4" priority="5">
      <formula>$AL3="DOTA_UNIT_CAP_RANGED_ATTACK"</formula>
    </cfRule>
  </conditionalFormatting>
  <conditionalFormatting sqref="BB3">
    <cfRule type="containsText" dxfId="0" priority="35" operator="between" text="_custom">
      <formula>NOT(ISERROR(SEARCH("_custom",BB3)))</formula>
    </cfRule>
    <cfRule type="containsText" dxfId="1" priority="40" operator="between" text="DOTA_UNIT_CAP_MELEE_ATTACK">
      <formula>NOT(ISERROR(SEARCH("DOTA_UNIT_CAP_MELEE_ATTACK",BB3)))</formula>
    </cfRule>
    <cfRule type="containsText" dxfId="2" priority="41" operator="between" text="DOTA_UNIT_CAP_RANGED_ATTACK">
      <formula>NOT(ISERROR(SEARCH("DOTA_UNIT_CAP_RANGED_ATTACK",BB3)))</formula>
    </cfRule>
  </conditionalFormatting>
  <conditionalFormatting sqref="BC3">
    <cfRule type="containsText" dxfId="0" priority="28" operator="between" text="_custom">
      <formula>NOT(ISERROR(SEARCH("_custom",BC3)))</formula>
    </cfRule>
    <cfRule type="containsText" dxfId="1" priority="33" operator="between" text="DOTA_UNIT_CAP_MELEE_ATTACK">
      <formula>NOT(ISERROR(SEARCH("DOTA_UNIT_CAP_MELEE_ATTACK",BC3)))</formula>
    </cfRule>
    <cfRule type="containsText" dxfId="2" priority="34" operator="between" text="DOTA_UNIT_CAP_RANGED_ATTACK">
      <formula>NOT(ISERROR(SEARCH("DOTA_UNIT_CAP_RANGED_ATTACK",BC3)))</formula>
    </cfRule>
  </conditionalFormatting>
  <conditionalFormatting sqref="AL$1:AL$1048576">
    <cfRule type="containsText" dxfId="1" priority="17" operator="between" text="DOTA_UNIT_CAP_MELEE_ATTACK">
      <formula>NOT(ISERROR(SEARCH("DOTA_UNIT_CAP_MELEE_ATTACK",AL1)))</formula>
    </cfRule>
    <cfRule type="containsText" dxfId="2" priority="18" operator="between" text="DOTA_UNIT_CAP_RANGED_ATTACK">
      <formula>NOT(ISERROR(SEARCH("DOTA_UNIT_CAP_RANGED_ATTACK",AL1)))</formula>
    </cfRule>
  </conditionalFormatting>
  <conditionalFormatting sqref="AY1:BC2">
    <cfRule type="expression" dxfId="4" priority="81">
      <formula>$AL1="DOTA_UNIT_CAP_RANGED_ATTACK"</formula>
    </cfRule>
  </conditionalFormatting>
  <conditionalFormatting sqref="BD1:BE2">
    <cfRule type="expression" dxfId="4" priority="1">
      <formula>$AL1="DOTA_UNIT_CAP_RANGED_ATTACK"</formula>
    </cfRule>
  </conditionalFormatting>
  <conditionalFormatting sqref="V3 A3:C3">
    <cfRule type="containsText" dxfId="0" priority="66" operator="between" text="_custom">
      <formula>NOT(ISERROR(SEARCH("_custom",A3)))</formula>
    </cfRule>
  </conditionalFormatting>
  <conditionalFormatting sqref="L3:AB3 AY4:BC1048576 AD3:AY3 A3:I3 BA3:XFD3">
    <cfRule type="expression" dxfId="4" priority="20">
      <formula>$AL3="DOTA_UNIT_CAP_RANGED_ATTACK"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A24" sqref="A24"/>
    </sheetView>
  </sheetViews>
  <sheetFormatPr defaultColWidth="9" defaultRowHeight="14" outlineLevelCol="3"/>
  <cols>
    <col min="1" max="1" width="29.1416666666667" customWidth="1"/>
    <col min="2" max="2" width="12.425" customWidth="1"/>
    <col min="3" max="3" width="31.2833333333333" customWidth="1"/>
    <col min="4" max="4" width="39.3583333333333" customWidth="1"/>
  </cols>
  <sheetData>
    <row r="1" spans="1:4">
      <c r="A1" s="1" t="s">
        <v>92</v>
      </c>
      <c r="B1" s="1" t="s">
        <v>93</v>
      </c>
      <c r="C1" s="1" t="s">
        <v>94</v>
      </c>
      <c r="D1" s="1" t="s">
        <v>93</v>
      </c>
    </row>
    <row r="2" spans="1:4">
      <c r="A2" s="2" t="s">
        <v>40</v>
      </c>
      <c r="B2" s="1" t="s">
        <v>3</v>
      </c>
      <c r="C2" s="1" t="s">
        <v>85</v>
      </c>
      <c r="D2" s="3"/>
    </row>
    <row r="3" spans="1:4">
      <c r="A3" s="2" t="s">
        <v>81</v>
      </c>
      <c r="B3" s="1" t="s">
        <v>95</v>
      </c>
      <c r="C3" s="1" t="s">
        <v>96</v>
      </c>
      <c r="D3" s="3"/>
    </row>
    <row r="4" spans="1:4">
      <c r="A4" s="2" t="s">
        <v>97</v>
      </c>
      <c r="B4" s="4" t="s">
        <v>98</v>
      </c>
      <c r="C4" s="3">
        <v>3</v>
      </c>
      <c r="D4" s="3"/>
    </row>
    <row r="5" spans="1:4">
      <c r="A5" s="2" t="s">
        <v>66</v>
      </c>
      <c r="B5" s="4" t="s">
        <v>22</v>
      </c>
      <c r="C5" s="3">
        <v>1000</v>
      </c>
      <c r="D5" s="3"/>
    </row>
    <row r="6" spans="1:4">
      <c r="A6" s="2" t="s">
        <v>67</v>
      </c>
      <c r="B6" s="4" t="s">
        <v>99</v>
      </c>
      <c r="C6" s="3">
        <v>2</v>
      </c>
      <c r="D6" s="3"/>
    </row>
    <row r="7" spans="1:4">
      <c r="A7" s="2" t="s">
        <v>68</v>
      </c>
      <c r="B7" s="4" t="s">
        <v>24</v>
      </c>
      <c r="C7" s="3">
        <v>1000</v>
      </c>
      <c r="D7" s="3"/>
    </row>
    <row r="8" spans="1:4">
      <c r="A8" s="2" t="s">
        <v>69</v>
      </c>
      <c r="B8" s="4" t="s">
        <v>100</v>
      </c>
      <c r="C8" s="3">
        <v>3</v>
      </c>
      <c r="D8" s="3"/>
    </row>
    <row r="9" spans="1:4">
      <c r="A9" s="2" t="s">
        <v>101</v>
      </c>
      <c r="B9" s="4" t="s">
        <v>102</v>
      </c>
      <c r="C9" s="3">
        <v>0</v>
      </c>
      <c r="D9" s="3"/>
    </row>
    <row r="10" spans="1:4">
      <c r="A10" s="2" t="s">
        <v>64</v>
      </c>
      <c r="B10" s="4" t="s">
        <v>103</v>
      </c>
      <c r="C10" s="3">
        <v>0</v>
      </c>
      <c r="D10" s="3"/>
    </row>
    <row r="11" spans="1:4">
      <c r="A11" s="2" t="s">
        <v>65</v>
      </c>
      <c r="B11" s="4" t="s">
        <v>21</v>
      </c>
      <c r="C11" s="3">
        <v>0</v>
      </c>
      <c r="D11" s="3"/>
    </row>
    <row r="12" spans="1:4">
      <c r="A12" s="2" t="s">
        <v>63</v>
      </c>
      <c r="B12" s="4" t="s">
        <v>19</v>
      </c>
      <c r="C12" s="1" t="s">
        <v>104</v>
      </c>
      <c r="D12" s="4" t="s">
        <v>105</v>
      </c>
    </row>
    <row r="13" spans="1:4">
      <c r="A13" s="2" t="s">
        <v>73</v>
      </c>
      <c r="B13" s="1" t="s">
        <v>106</v>
      </c>
      <c r="C13" s="3">
        <v>100</v>
      </c>
      <c r="D13" s="3"/>
    </row>
    <row r="14" spans="1:4">
      <c r="A14" s="2" t="s">
        <v>72</v>
      </c>
      <c r="B14" s="1" t="s">
        <v>107</v>
      </c>
      <c r="C14" s="3">
        <v>90</v>
      </c>
      <c r="D14" s="3"/>
    </row>
    <row r="15" spans="1:4">
      <c r="A15" s="2" t="s">
        <v>108</v>
      </c>
      <c r="B15" s="1" t="s">
        <v>109</v>
      </c>
      <c r="C15" s="3">
        <v>110</v>
      </c>
      <c r="D15" s="3"/>
    </row>
    <row r="16" spans="1:4">
      <c r="A16" s="2" t="s">
        <v>74</v>
      </c>
      <c r="B16" s="1" t="s">
        <v>110</v>
      </c>
      <c r="C16" s="3">
        <v>1.7</v>
      </c>
      <c r="D16" s="3"/>
    </row>
    <row r="17" spans="1:4">
      <c r="A17" s="2" t="s">
        <v>76</v>
      </c>
      <c r="B17" s="1" t="s">
        <v>111</v>
      </c>
      <c r="C17" s="3">
        <v>800</v>
      </c>
      <c r="D17" s="3"/>
    </row>
    <row r="18" spans="1:4">
      <c r="A18" s="2" t="s">
        <v>112</v>
      </c>
      <c r="B18" s="1" t="s">
        <v>113</v>
      </c>
      <c r="C18" s="3">
        <v>900</v>
      </c>
      <c r="D18" s="3"/>
    </row>
    <row r="19" spans="1:4">
      <c r="A19" s="2" t="s">
        <v>79</v>
      </c>
      <c r="B19" s="1" t="s">
        <v>35</v>
      </c>
      <c r="C19" s="3"/>
      <c r="D19" s="1" t="s">
        <v>114</v>
      </c>
    </row>
    <row r="20" spans="1:4">
      <c r="A20" s="2" t="s">
        <v>80</v>
      </c>
      <c r="B20" s="1" t="s">
        <v>115</v>
      </c>
      <c r="C20" s="3">
        <v>1000</v>
      </c>
      <c r="D20" s="3"/>
    </row>
    <row r="21" spans="1:4">
      <c r="A21" s="2" t="s">
        <v>75</v>
      </c>
      <c r="B21" s="1" t="s">
        <v>116</v>
      </c>
      <c r="C21" s="3">
        <v>0.3</v>
      </c>
      <c r="D21" s="3"/>
    </row>
    <row r="22" spans="1:4">
      <c r="A22" s="2" t="s">
        <v>62</v>
      </c>
      <c r="B22" s="1" t="s">
        <v>117</v>
      </c>
      <c r="C22" s="1" t="s">
        <v>118</v>
      </c>
      <c r="D22" s="1" t="s">
        <v>119</v>
      </c>
    </row>
    <row r="23" spans="1:4">
      <c r="A23" s="2" t="s">
        <v>59</v>
      </c>
      <c r="B23" s="1" t="s">
        <v>15</v>
      </c>
      <c r="C23" s="3">
        <v>340</v>
      </c>
      <c r="D23" s="3"/>
    </row>
    <row r="24" spans="1:4">
      <c r="A24" s="2" t="s">
        <v>60</v>
      </c>
      <c r="B24" s="1" t="s">
        <v>16</v>
      </c>
      <c r="C24" s="3">
        <v>1</v>
      </c>
      <c r="D24" s="1" t="s">
        <v>120</v>
      </c>
    </row>
    <row r="25" spans="1:4">
      <c r="A25" s="2" t="s">
        <v>121</v>
      </c>
      <c r="B25" s="1" t="s">
        <v>122</v>
      </c>
      <c r="C25" s="3">
        <v>1200</v>
      </c>
      <c r="D25" s="3"/>
    </row>
    <row r="26" spans="1:4">
      <c r="A26" s="2" t="s">
        <v>123</v>
      </c>
      <c r="B26" s="1" t="s">
        <v>124</v>
      </c>
      <c r="C26" s="3">
        <v>1000</v>
      </c>
      <c r="D26" s="3"/>
    </row>
    <row r="27" spans="1:4">
      <c r="A27" s="2" t="s">
        <v>70</v>
      </c>
      <c r="B27" s="1" t="s">
        <v>125</v>
      </c>
      <c r="C27" s="3">
        <v>50</v>
      </c>
      <c r="D27" s="3"/>
    </row>
    <row r="28" spans="1:4">
      <c r="A28" s="2" t="s">
        <v>71</v>
      </c>
      <c r="B28" s="1" t="s">
        <v>126</v>
      </c>
      <c r="C28" s="3">
        <v>40</v>
      </c>
      <c r="D28" s="3"/>
    </row>
    <row r="29" spans="1:4">
      <c r="A29" s="2" t="s">
        <v>127</v>
      </c>
      <c r="B29" s="1" t="s">
        <v>128</v>
      </c>
      <c r="C29" s="3">
        <v>20</v>
      </c>
      <c r="D29" s="3"/>
    </row>
    <row r="30" spans="1:4">
      <c r="A30" s="2" t="s">
        <v>129</v>
      </c>
      <c r="B30" s="1" t="s">
        <v>130</v>
      </c>
      <c r="C30" s="3"/>
      <c r="D30" s="3"/>
    </row>
    <row r="31" spans="1:4">
      <c r="A31" s="2" t="s">
        <v>82</v>
      </c>
      <c r="B31" s="1" t="s">
        <v>131</v>
      </c>
      <c r="C31" s="3">
        <v>1</v>
      </c>
      <c r="D31" s="3"/>
    </row>
    <row r="32" spans="1:4">
      <c r="A32" s="5" t="s">
        <v>132</v>
      </c>
      <c r="B32" s="1" t="s">
        <v>133</v>
      </c>
      <c r="C32" s="3"/>
      <c r="D32" s="1" t="s">
        <v>134</v>
      </c>
    </row>
    <row r="33" spans="1:4">
      <c r="A33" s="2" t="s">
        <v>58</v>
      </c>
      <c r="B33" s="1" t="s">
        <v>135</v>
      </c>
      <c r="C33" s="3"/>
      <c r="D33" s="3"/>
    </row>
    <row r="34" spans="1:4">
      <c r="A34" s="2" t="s">
        <v>57</v>
      </c>
      <c r="B34" s="1" t="s">
        <v>136</v>
      </c>
      <c r="C34" s="3"/>
      <c r="D34" s="3"/>
    </row>
    <row r="35" spans="1:4">
      <c r="A35" s="2" t="s">
        <v>137</v>
      </c>
      <c r="B35" s="1" t="s">
        <v>138</v>
      </c>
      <c r="C35" s="3"/>
      <c r="D35" s="3"/>
    </row>
    <row r="36" spans="1:4">
      <c r="A36" s="2" t="s">
        <v>139</v>
      </c>
      <c r="B36" s="1" t="s">
        <v>140</v>
      </c>
      <c r="C36" s="3"/>
      <c r="D36" s="3"/>
    </row>
    <row r="37" spans="1:4">
      <c r="A37" s="2" t="s">
        <v>141</v>
      </c>
      <c r="B37" s="1" t="s">
        <v>142</v>
      </c>
      <c r="C37" s="3"/>
      <c r="D37" s="3"/>
    </row>
    <row r="38" spans="1:4">
      <c r="A38" s="2" t="s">
        <v>143</v>
      </c>
      <c r="B38" s="1" t="s">
        <v>144</v>
      </c>
      <c r="C38" s="3"/>
      <c r="D38" s="3"/>
    </row>
    <row r="39" spans="1:4">
      <c r="A39" s="2" t="s">
        <v>145</v>
      </c>
      <c r="B39" s="1" t="s">
        <v>146</v>
      </c>
      <c r="C39" s="3"/>
      <c r="D39" s="3"/>
    </row>
    <row r="40" spans="1:4">
      <c r="A40" s="2" t="s">
        <v>147</v>
      </c>
      <c r="B40" s="1" t="s">
        <v>148</v>
      </c>
      <c r="C40" s="3"/>
      <c r="D40" s="3"/>
    </row>
    <row r="41" spans="1:4">
      <c r="A41" s="2" t="s">
        <v>149</v>
      </c>
      <c r="B41" s="1" t="s">
        <v>150</v>
      </c>
      <c r="C41" s="3"/>
      <c r="D41" s="3"/>
    </row>
    <row r="42" spans="1:4">
      <c r="A42" s="2" t="s">
        <v>151</v>
      </c>
      <c r="B42" s="1" t="s">
        <v>152</v>
      </c>
      <c r="C42" s="3"/>
      <c r="D42" s="3"/>
    </row>
    <row r="43" spans="1:4">
      <c r="A43" s="2" t="s">
        <v>153</v>
      </c>
      <c r="B43" s="1" t="s">
        <v>154</v>
      </c>
      <c r="C43" s="3"/>
      <c r="D43" s="3"/>
    </row>
    <row r="44" spans="1:4">
      <c r="A44" s="2" t="s">
        <v>49</v>
      </c>
      <c r="B44" s="1" t="s">
        <v>155</v>
      </c>
      <c r="C44" s="3"/>
      <c r="D44" s="3"/>
    </row>
    <row r="45" spans="1:4">
      <c r="A45" s="2" t="s">
        <v>50</v>
      </c>
      <c r="B45" s="1" t="s">
        <v>156</v>
      </c>
      <c r="C45" s="3"/>
      <c r="D45" s="3"/>
    </row>
    <row r="46" spans="1:4">
      <c r="A46" s="2" t="s">
        <v>47</v>
      </c>
      <c r="B46" s="1" t="s">
        <v>9</v>
      </c>
      <c r="C46" s="1" t="s">
        <v>157</v>
      </c>
      <c r="D46" s="3"/>
    </row>
    <row r="47" spans="1:4">
      <c r="A47" s="2" t="s">
        <v>48</v>
      </c>
      <c r="B47" s="1" t="s">
        <v>158</v>
      </c>
      <c r="C47" s="3"/>
      <c r="D47" s="3"/>
    </row>
    <row r="48" spans="1:4">
      <c r="A48" s="2" t="s">
        <v>41</v>
      </c>
      <c r="B48" s="1" t="s">
        <v>4</v>
      </c>
      <c r="C48" s="3"/>
      <c r="D48" s="3"/>
    </row>
    <row r="49" spans="1:4">
      <c r="A49" s="2" t="s">
        <v>43</v>
      </c>
      <c r="B49" s="1" t="s">
        <v>159</v>
      </c>
      <c r="C49" s="3"/>
      <c r="D49" s="3"/>
    </row>
    <row r="50" spans="1:4">
      <c r="A50" s="2" t="s">
        <v>42</v>
      </c>
      <c r="B50" s="1" t="s">
        <v>5</v>
      </c>
      <c r="C50" s="3"/>
      <c r="D50" s="3"/>
    </row>
    <row r="51" spans="1:4">
      <c r="A51" s="2" t="s">
        <v>160</v>
      </c>
      <c r="B51" s="1" t="s">
        <v>161</v>
      </c>
      <c r="C51" s="3"/>
      <c r="D51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custom_units</vt:lpstr>
      <vt:lpstr>__常用键值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Tseng</dc:creator>
  <cp:lastModifiedBy>Administrator</cp:lastModifiedBy>
  <dcterms:created xsi:type="dcterms:W3CDTF">2025-04-25T00:50:00Z</dcterms:created>
  <dcterms:modified xsi:type="dcterms:W3CDTF">2025-09-23T07:15:19Z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D93636B739F045E2A5199638A53637CC_12</vt:lpwstr>
  </property>
  <property fmtid="{D5CDD505-2E9C-101B-9397-08002B2CF9AE}" pid="3" name="KSOProductBuildVer">
    <vt:lpwstr>2052-12.1.0.23125</vt:lpwstr>
  </property>
</Properties>
</file>